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maz\Downloads\"/>
    </mc:Choice>
  </mc:AlternateContent>
  <xr:revisionPtr revIDLastSave="0" documentId="13_ncr:1_{007A00A9-8192-409D-8656-CEE8160D4322}" xr6:coauthVersionLast="47" xr6:coauthVersionMax="47" xr10:uidLastSave="{00000000-0000-0000-0000-000000000000}"/>
  <bookViews>
    <workbookView xWindow="7065" yWindow="1890" windowWidth="28620" windowHeight="18465" xr2:uid="{FDBED142-3BD9-4026-A6F1-546DA8453F97}"/>
  </bookViews>
  <sheets>
    <sheet name="Tabela rezultatov 1" sheetId="1" r:id="rId1"/>
    <sheet name="Tabela rezultatov 2" sheetId="2" r:id="rId2"/>
    <sheet name="Tabela rezultatov 2 (2)" sheetId="3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0" i="1" l="1"/>
  <c r="Y20" i="1"/>
  <c r="X20" i="1"/>
  <c r="V20" i="1"/>
  <c r="R20" i="1"/>
  <c r="N20" i="1"/>
  <c r="J20" i="1"/>
  <c r="F20" i="1"/>
  <c r="Z19" i="1"/>
  <c r="Y19" i="1"/>
  <c r="X19" i="1"/>
  <c r="V19" i="1"/>
  <c r="R19" i="1"/>
  <c r="N19" i="1"/>
  <c r="J19" i="1"/>
  <c r="F19" i="1"/>
  <c r="W19" i="1" s="1"/>
  <c r="Z18" i="1"/>
  <c r="Y18" i="1"/>
  <c r="X18" i="1"/>
  <c r="V18" i="1"/>
  <c r="R18" i="1"/>
  <c r="N18" i="1"/>
  <c r="J18" i="1"/>
  <c r="F18" i="1"/>
  <c r="W18" i="1" s="1"/>
  <c r="Z17" i="1"/>
  <c r="Y17" i="1"/>
  <c r="X17" i="1"/>
  <c r="V17" i="1"/>
  <c r="R17" i="1"/>
  <c r="N17" i="1"/>
  <c r="J17" i="1"/>
  <c r="F17" i="1"/>
  <c r="Z16" i="1"/>
  <c r="Y16" i="1"/>
  <c r="X16" i="1"/>
  <c r="V16" i="1"/>
  <c r="R16" i="1"/>
  <c r="N16" i="1"/>
  <c r="W16" i="1" s="1"/>
  <c r="J16" i="1"/>
  <c r="F16" i="1"/>
  <c r="Z15" i="1"/>
  <c r="Y15" i="1"/>
  <c r="X15" i="1"/>
  <c r="V15" i="1"/>
  <c r="R15" i="1"/>
  <c r="N15" i="1"/>
  <c r="J15" i="1"/>
  <c r="F15" i="1"/>
  <c r="Z14" i="1"/>
  <c r="Y14" i="1"/>
  <c r="X14" i="1"/>
  <c r="V14" i="1"/>
  <c r="R14" i="1"/>
  <c r="N14" i="1"/>
  <c r="J14" i="1"/>
  <c r="F14" i="1"/>
  <c r="W14" i="1" s="1"/>
  <c r="Z13" i="1"/>
  <c r="Y13" i="1"/>
  <c r="X13" i="1"/>
  <c r="V13" i="1"/>
  <c r="R13" i="1"/>
  <c r="N13" i="1"/>
  <c r="J13" i="1"/>
  <c r="F13" i="1"/>
  <c r="Z12" i="1"/>
  <c r="Y12" i="1"/>
  <c r="X12" i="1"/>
  <c r="V12" i="1"/>
  <c r="R12" i="1"/>
  <c r="N12" i="1"/>
  <c r="J12" i="1"/>
  <c r="F12" i="1"/>
  <c r="W12" i="1" s="1"/>
  <c r="Z11" i="1"/>
  <c r="Y11" i="1"/>
  <c r="X11" i="1"/>
  <c r="V11" i="1"/>
  <c r="R11" i="1"/>
  <c r="N11" i="1"/>
  <c r="J11" i="1"/>
  <c r="F11" i="1"/>
  <c r="Z10" i="1"/>
  <c r="Y10" i="1"/>
  <c r="X10" i="1"/>
  <c r="W10" i="1"/>
  <c r="V10" i="1"/>
  <c r="R10" i="1"/>
  <c r="N10" i="1"/>
  <c r="J10" i="1"/>
  <c r="F10" i="1"/>
  <c r="Z9" i="1"/>
  <c r="Y9" i="1"/>
  <c r="X9" i="1"/>
  <c r="V9" i="1"/>
  <c r="R9" i="1"/>
  <c r="N9" i="1"/>
  <c r="J9" i="1"/>
  <c r="F9" i="1"/>
  <c r="Z8" i="1"/>
  <c r="Y8" i="1"/>
  <c r="X8" i="1"/>
  <c r="V8" i="1"/>
  <c r="R8" i="1"/>
  <c r="N8" i="1"/>
  <c r="J8" i="1"/>
  <c r="F8" i="1"/>
  <c r="W8" i="1" s="1"/>
  <c r="Z7" i="1"/>
  <c r="Y7" i="1"/>
  <c r="X7" i="1"/>
  <c r="V7" i="1"/>
  <c r="R7" i="1"/>
  <c r="N7" i="1"/>
  <c r="J7" i="1"/>
  <c r="F7" i="1"/>
  <c r="Z6" i="1"/>
  <c r="Y6" i="1"/>
  <c r="X6" i="1"/>
  <c r="V6" i="1"/>
  <c r="R6" i="1"/>
  <c r="W6" i="1" s="1"/>
  <c r="N6" i="1"/>
  <c r="J6" i="1"/>
  <c r="F6" i="1"/>
  <c r="Z5" i="1"/>
  <c r="Y5" i="1"/>
  <c r="X5" i="1"/>
  <c r="V5" i="1"/>
  <c r="R5" i="1"/>
  <c r="N5" i="1"/>
  <c r="J5" i="1"/>
  <c r="F5" i="1"/>
  <c r="W5" i="1" l="1"/>
  <c r="W15" i="1"/>
  <c r="W11" i="1"/>
  <c r="W7" i="1"/>
  <c r="W20" i="1"/>
  <c r="W17" i="1"/>
  <c r="W13" i="1"/>
  <c r="W9" i="1"/>
</calcChain>
</file>

<file path=xl/sharedStrings.xml><?xml version="1.0" encoding="utf-8"?>
<sst xmlns="http://schemas.openxmlformats.org/spreadsheetml/2006/main" count="484" uniqueCount="69">
  <si>
    <t>ZAKLJUČNI TURNIR PAROV SEVNIŠKE TENIS LIGE</t>
  </si>
  <si>
    <t>SEVNICA, 26. 10. 2024</t>
  </si>
  <si>
    <t>ZAP. ŠTEV.</t>
  </si>
  <si>
    <t>PRIIMEK IN IME</t>
  </si>
  <si>
    <t>1. krog</t>
  </si>
  <si>
    <t>T</t>
  </si>
  <si>
    <t>2. krog</t>
  </si>
  <si>
    <t>3. krog</t>
  </si>
  <si>
    <t>4. krog</t>
  </si>
  <si>
    <t>5. krog</t>
  </si>
  <si>
    <t>G</t>
  </si>
  <si>
    <t>RAZLIKA IGER</t>
  </si>
  <si>
    <t>KOLIČ. IGER</t>
  </si>
  <si>
    <t>MESTO</t>
  </si>
  <si>
    <t>Damir Škerl</t>
  </si>
  <si>
    <t>:</t>
  </si>
  <si>
    <t>1.</t>
  </si>
  <si>
    <t>Peter Božič</t>
  </si>
  <si>
    <t>2.</t>
  </si>
  <si>
    <t>Uroš Ošlovnik</t>
  </si>
  <si>
    <t>3.</t>
  </si>
  <si>
    <t>Tadej Fius</t>
  </si>
  <si>
    <t>4.</t>
  </si>
  <si>
    <t>Marjan Možic</t>
  </si>
  <si>
    <t>5.</t>
  </si>
  <si>
    <t>Jožko Zalokar</t>
  </si>
  <si>
    <t>6.</t>
  </si>
  <si>
    <t>Tomaž Čampa</t>
  </si>
  <si>
    <t>7.</t>
  </si>
  <si>
    <t>Sandi Radovič</t>
  </si>
  <si>
    <t>8.</t>
  </si>
  <si>
    <t>Grega Koprivnik</t>
  </si>
  <si>
    <t>9.</t>
  </si>
  <si>
    <t>Slovenko Podržaj</t>
  </si>
  <si>
    <t>10.</t>
  </si>
  <si>
    <t>Goran Škerl</t>
  </si>
  <si>
    <t>11.</t>
  </si>
  <si>
    <t>Matej Jerše</t>
  </si>
  <si>
    <t>12.</t>
  </si>
  <si>
    <t>Žiga Podržaj</t>
  </si>
  <si>
    <t>13.</t>
  </si>
  <si>
    <t>Ivo Pirc</t>
  </si>
  <si>
    <t>14.</t>
  </si>
  <si>
    <t>Urša Udovč</t>
  </si>
  <si>
    <t>15.</t>
  </si>
  <si>
    <t>Adrian Muster</t>
  </si>
  <si>
    <t>16.</t>
  </si>
  <si>
    <t>PRIJAVLJENI!</t>
  </si>
  <si>
    <t>UVODNI DEL TURNIRJA</t>
  </si>
  <si>
    <t>1. KOLO</t>
  </si>
  <si>
    <t>2. KOLO</t>
  </si>
  <si>
    <t>3. KOLO</t>
  </si>
  <si>
    <t>4. KOLO</t>
  </si>
  <si>
    <t>5. KOLO</t>
  </si>
  <si>
    <t>Urška Udovč</t>
  </si>
  <si>
    <t>POLFINALE</t>
  </si>
  <si>
    <t>FINALE</t>
  </si>
  <si>
    <t>za TRETJE MESTO</t>
  </si>
  <si>
    <t>VRSTNI RED</t>
  </si>
  <si>
    <t>K1</t>
  </si>
  <si>
    <t>K2</t>
  </si>
  <si>
    <t>K3</t>
  </si>
  <si>
    <t>K4</t>
  </si>
  <si>
    <t>Za tretje mesto</t>
  </si>
  <si>
    <t>SF</t>
  </si>
  <si>
    <t>SF1</t>
  </si>
  <si>
    <t>SF2</t>
  </si>
  <si>
    <t>P3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</si>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</sst>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0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7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0" xfId="0" applyFont="1"/>
    <xf numFmtId="0" fontId="1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0" fillId="4" borderId="6" xfId="0" applyFill="1" applyBorder="1"/>
    <xf numFmtId="0" fontId="0" fillId="0" borderId="6" xfId="0" applyBorder="1"/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0" fillId="2" borderId="6" xfId="0" applyFill="1" applyBorder="1"/>
    <xf numFmtId="0" fontId="1" fillId="0" borderId="6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0" fillId="5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6" borderId="0" xfId="0" applyFill="1"/>
    <xf numFmtId="0" fontId="0" fillId="6" borderId="0" xfId="0" applyFill="1" applyAlignment="1">
      <alignment vertical="center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B088F-063F-460E-9078-B56508157FCB}">
  <dimension ref="A1:AT28"/>
  <sheetViews>
    <sheetView tabSelected="1" workbookViewId="0">
      <selection activeCell="Z11" sqref="C10:Z11"/>
    </sheetView>
  </sheetViews>
  <sheetFormatPr defaultRowHeight="18.75" x14ac:dyDescent="0.25"/>
  <cols>
    <col min="1" max="1" width="6.5703125" bestFit="1" customWidth="1"/>
    <col min="2" max="2" width="29.28515625" bestFit="1" customWidth="1"/>
    <col min="3" max="3" width="4.5703125" style="12" customWidth="1"/>
    <col min="4" max="6" width="4.5703125" style="4" customWidth="1"/>
    <col min="7" max="7" width="6.28515625" style="4" customWidth="1"/>
    <col min="8" max="24" width="4.5703125" style="4" customWidth="1"/>
    <col min="25" max="25" width="9.28515625" style="4" customWidth="1"/>
    <col min="26" max="26" width="13.42578125" style="4" customWidth="1"/>
    <col min="27" max="27" width="10.28515625" style="4" customWidth="1"/>
    <col min="28" max="28" width="5.7109375" style="4" customWidth="1"/>
    <col min="29" max="29" width="12" style="4" bestFit="1" customWidth="1"/>
    <col min="30" max="32" width="5.28515625" style="4" customWidth="1"/>
    <col min="33" max="45" width="5.28515625" customWidth="1"/>
    <col min="46" max="46" width="4.140625" customWidth="1"/>
  </cols>
  <sheetData>
    <row r="1" spans="1:46" ht="21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1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21" x14ac:dyDescent="0.3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1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ht="15.75" x14ac:dyDescent="0.25">
      <c r="C3" s="47"/>
      <c r="D3" s="47"/>
      <c r="E3" s="47"/>
      <c r="F3" s="47"/>
      <c r="G3" s="47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46" s="15" customFormat="1" ht="30.75" thickBot="1" x14ac:dyDescent="0.35">
      <c r="A4" s="5" t="s">
        <v>2</v>
      </c>
      <c r="B4" s="6" t="s">
        <v>3</v>
      </c>
      <c r="C4" s="48" t="s">
        <v>4</v>
      </c>
      <c r="D4" s="49"/>
      <c r="E4" s="50"/>
      <c r="F4" s="7" t="s">
        <v>5</v>
      </c>
      <c r="G4" s="48" t="s">
        <v>6</v>
      </c>
      <c r="H4" s="49"/>
      <c r="I4" s="50"/>
      <c r="J4" s="7" t="s">
        <v>5</v>
      </c>
      <c r="K4" s="48" t="s">
        <v>7</v>
      </c>
      <c r="L4" s="49"/>
      <c r="M4" s="50"/>
      <c r="N4" s="7" t="s">
        <v>5</v>
      </c>
      <c r="O4" s="48" t="s">
        <v>8</v>
      </c>
      <c r="P4" s="49"/>
      <c r="Q4" s="50"/>
      <c r="R4" s="8" t="s">
        <v>5</v>
      </c>
      <c r="S4" s="48" t="s">
        <v>9</v>
      </c>
      <c r="T4" s="49"/>
      <c r="U4" s="50"/>
      <c r="V4" s="8" t="s">
        <v>5</v>
      </c>
      <c r="W4" s="9" t="s">
        <v>5</v>
      </c>
      <c r="X4" s="9" t="s">
        <v>10</v>
      </c>
      <c r="Y4" s="10" t="s">
        <v>11</v>
      </c>
      <c r="Z4" s="11" t="s">
        <v>12</v>
      </c>
      <c r="AA4" s="6" t="s">
        <v>13</v>
      </c>
      <c r="AB4" s="12"/>
      <c r="AC4" s="13"/>
      <c r="AD4" s="14">
        <v>1</v>
      </c>
      <c r="AE4" s="14">
        <v>2</v>
      </c>
      <c r="AF4" s="14">
        <v>3</v>
      </c>
      <c r="AG4" s="14">
        <v>4</v>
      </c>
      <c r="AH4" s="14">
        <v>5</v>
      </c>
      <c r="AI4" s="14">
        <v>6</v>
      </c>
      <c r="AJ4" s="14">
        <v>7</v>
      </c>
      <c r="AK4" s="14">
        <v>8</v>
      </c>
      <c r="AL4" s="14">
        <v>9</v>
      </c>
      <c r="AM4" s="14">
        <v>10</v>
      </c>
      <c r="AN4" s="14">
        <v>11</v>
      </c>
      <c r="AO4" s="14">
        <v>12</v>
      </c>
      <c r="AP4" s="14">
        <v>13</v>
      </c>
      <c r="AQ4" s="14">
        <v>14</v>
      </c>
      <c r="AR4" s="14">
        <v>15</v>
      </c>
      <c r="AS4" s="14">
        <v>16</v>
      </c>
    </row>
    <row r="5" spans="1:46" ht="21.75" thickTop="1" x14ac:dyDescent="0.25">
      <c r="A5" s="16">
        <v>1</v>
      </c>
      <c r="B5" s="17" t="s">
        <v>14</v>
      </c>
      <c r="C5" s="18">
        <v>7</v>
      </c>
      <c r="D5" s="19" t="s">
        <v>15</v>
      </c>
      <c r="E5" s="20">
        <v>0</v>
      </c>
      <c r="F5" s="20">
        <f t="shared" ref="F5:F20" si="0">IF(C5-E5&gt;=1,2,0)</f>
        <v>2</v>
      </c>
      <c r="G5" s="18">
        <v>5</v>
      </c>
      <c r="H5" s="19" t="s">
        <v>15</v>
      </c>
      <c r="I5" s="20">
        <v>2</v>
      </c>
      <c r="J5" s="20">
        <f t="shared" ref="J5:J20" si="1">IF(G5-I5&gt;=1,2,0)</f>
        <v>2</v>
      </c>
      <c r="K5" s="18">
        <v>7</v>
      </c>
      <c r="L5" s="19" t="s">
        <v>15</v>
      </c>
      <c r="M5" s="20">
        <v>0</v>
      </c>
      <c r="N5" s="20">
        <f t="shared" ref="N5:N20" si="2">IF(K5-M5&gt;=1,2,0)</f>
        <v>2</v>
      </c>
      <c r="O5" s="18">
        <v>4</v>
      </c>
      <c r="P5" s="19" t="s">
        <v>15</v>
      </c>
      <c r="Q5" s="20">
        <v>3</v>
      </c>
      <c r="R5" s="21">
        <f t="shared" ref="R5:R20" si="3">IF(O5-Q5&gt;=1,2,0)</f>
        <v>2</v>
      </c>
      <c r="S5" s="18"/>
      <c r="T5" s="19" t="s">
        <v>15</v>
      </c>
      <c r="U5" s="20"/>
      <c r="V5" s="21">
        <f t="shared" ref="V5:V20" si="4">IF(S5-U5&gt;=1,2,0)</f>
        <v>0</v>
      </c>
      <c r="W5" s="20">
        <f t="shared" ref="W5:W20" si="5">SUM(F5,J5,N5,R5,V5)</f>
        <v>8</v>
      </c>
      <c r="X5" s="20">
        <f t="shared" ref="X5:X20" si="6">SUM(C5+G5+K5+O5+S5)</f>
        <v>23</v>
      </c>
      <c r="Y5" s="22">
        <f t="shared" ref="Y5:Y20" si="7">SUM(C5,G5,K5,O5,S5)-SUM(E5,I5,M5,Q5,U5)</f>
        <v>18</v>
      </c>
      <c r="Z5" s="23">
        <f t="shared" ref="Z5:Z20" si="8">SUM(C5,G5,K5,O5,S5)/SUM(E5,I5,M5,Q5,U5)</f>
        <v>4.5999999999999996</v>
      </c>
      <c r="AA5" s="24" t="s">
        <v>16</v>
      </c>
      <c r="AB5" s="4">
        <v>13</v>
      </c>
      <c r="AC5" s="14">
        <v>1</v>
      </c>
      <c r="AD5" s="13"/>
      <c r="AE5" s="25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</row>
    <row r="6" spans="1:46" ht="21" x14ac:dyDescent="0.25">
      <c r="A6" s="16">
        <v>2</v>
      </c>
      <c r="B6" s="17" t="s">
        <v>17</v>
      </c>
      <c r="C6" s="27">
        <v>2</v>
      </c>
      <c r="D6" s="28" t="s">
        <v>15</v>
      </c>
      <c r="E6" s="29">
        <v>5</v>
      </c>
      <c r="F6" s="20">
        <f t="shared" si="0"/>
        <v>0</v>
      </c>
      <c r="G6" s="27">
        <v>7</v>
      </c>
      <c r="H6" s="28" t="s">
        <v>15</v>
      </c>
      <c r="I6" s="29">
        <v>0</v>
      </c>
      <c r="J6" s="20">
        <f t="shared" si="1"/>
        <v>2</v>
      </c>
      <c r="K6" s="27">
        <v>6</v>
      </c>
      <c r="L6" s="28" t="s">
        <v>15</v>
      </c>
      <c r="M6" s="29">
        <v>1</v>
      </c>
      <c r="N6" s="20">
        <f t="shared" si="2"/>
        <v>2</v>
      </c>
      <c r="O6" s="27">
        <v>6</v>
      </c>
      <c r="P6" s="28" t="s">
        <v>15</v>
      </c>
      <c r="Q6" s="29">
        <v>1</v>
      </c>
      <c r="R6" s="21">
        <f t="shared" si="3"/>
        <v>2</v>
      </c>
      <c r="S6" s="27"/>
      <c r="T6" s="28" t="s">
        <v>15</v>
      </c>
      <c r="U6" s="29"/>
      <c r="V6" s="21">
        <f t="shared" si="4"/>
        <v>0</v>
      </c>
      <c r="W6" s="20">
        <f t="shared" si="5"/>
        <v>6</v>
      </c>
      <c r="X6" s="20">
        <f t="shared" si="6"/>
        <v>21</v>
      </c>
      <c r="Y6" s="22">
        <f t="shared" si="7"/>
        <v>14</v>
      </c>
      <c r="Z6" s="23">
        <f t="shared" si="8"/>
        <v>3</v>
      </c>
      <c r="AA6" s="30" t="s">
        <v>18</v>
      </c>
      <c r="AB6" s="4">
        <v>15</v>
      </c>
      <c r="AC6" s="14">
        <v>2</v>
      </c>
      <c r="AD6" s="25"/>
      <c r="AE6" s="31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</row>
    <row r="7" spans="1:46" ht="21" x14ac:dyDescent="0.25">
      <c r="A7" s="16">
        <v>3</v>
      </c>
      <c r="B7" s="17" t="s">
        <v>19</v>
      </c>
      <c r="C7" s="27">
        <v>5</v>
      </c>
      <c r="D7" s="28" t="s">
        <v>15</v>
      </c>
      <c r="E7" s="29">
        <v>2</v>
      </c>
      <c r="F7" s="20">
        <f t="shared" si="0"/>
        <v>2</v>
      </c>
      <c r="G7" s="27">
        <v>6</v>
      </c>
      <c r="H7" s="28" t="s">
        <v>15</v>
      </c>
      <c r="I7" s="29">
        <v>1</v>
      </c>
      <c r="J7" s="20">
        <f t="shared" si="1"/>
        <v>2</v>
      </c>
      <c r="K7" s="27">
        <v>4</v>
      </c>
      <c r="L7" s="28" t="s">
        <v>15</v>
      </c>
      <c r="M7" s="29">
        <v>3</v>
      </c>
      <c r="N7" s="20">
        <f t="shared" si="2"/>
        <v>2</v>
      </c>
      <c r="O7" s="27">
        <v>3</v>
      </c>
      <c r="P7" s="28" t="s">
        <v>15</v>
      </c>
      <c r="Q7" s="29">
        <v>4</v>
      </c>
      <c r="R7" s="21">
        <f t="shared" si="3"/>
        <v>0</v>
      </c>
      <c r="S7" s="27"/>
      <c r="T7" s="28" t="s">
        <v>15</v>
      </c>
      <c r="U7" s="29"/>
      <c r="V7" s="21">
        <f t="shared" si="4"/>
        <v>0</v>
      </c>
      <c r="W7" s="20">
        <f t="shared" si="5"/>
        <v>6</v>
      </c>
      <c r="X7" s="20">
        <f t="shared" si="6"/>
        <v>18</v>
      </c>
      <c r="Y7" s="22">
        <f t="shared" si="7"/>
        <v>8</v>
      </c>
      <c r="Z7" s="23">
        <f t="shared" si="8"/>
        <v>1.8</v>
      </c>
      <c r="AA7" s="30" t="s">
        <v>20</v>
      </c>
      <c r="AB7" s="4">
        <v>8</v>
      </c>
      <c r="AC7" s="14">
        <v>3</v>
      </c>
      <c r="AD7" s="26"/>
      <c r="AE7" s="26"/>
      <c r="AF7" s="31"/>
      <c r="AG7" s="25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</row>
    <row r="8" spans="1:46" ht="21" x14ac:dyDescent="0.25">
      <c r="A8" s="16">
        <v>4</v>
      </c>
      <c r="B8" s="17" t="s">
        <v>21</v>
      </c>
      <c r="C8" s="27">
        <v>5</v>
      </c>
      <c r="D8" s="28" t="s">
        <v>15</v>
      </c>
      <c r="E8" s="29">
        <v>2</v>
      </c>
      <c r="F8" s="20">
        <f t="shared" si="0"/>
        <v>2</v>
      </c>
      <c r="G8" s="27">
        <v>2</v>
      </c>
      <c r="H8" s="28" t="s">
        <v>15</v>
      </c>
      <c r="I8" s="29">
        <v>5</v>
      </c>
      <c r="J8" s="20">
        <f t="shared" si="1"/>
        <v>0</v>
      </c>
      <c r="K8" s="27">
        <v>5</v>
      </c>
      <c r="L8" s="28" t="s">
        <v>15</v>
      </c>
      <c r="M8" s="29">
        <v>2</v>
      </c>
      <c r="N8" s="20">
        <f t="shared" si="2"/>
        <v>2</v>
      </c>
      <c r="O8" s="27">
        <v>6</v>
      </c>
      <c r="P8" s="28" t="s">
        <v>15</v>
      </c>
      <c r="Q8" s="29">
        <v>1</v>
      </c>
      <c r="R8" s="21">
        <f t="shared" si="3"/>
        <v>2</v>
      </c>
      <c r="S8" s="27"/>
      <c r="T8" s="28" t="s">
        <v>15</v>
      </c>
      <c r="U8" s="29"/>
      <c r="V8" s="21">
        <f t="shared" si="4"/>
        <v>0</v>
      </c>
      <c r="W8" s="20">
        <f t="shared" si="5"/>
        <v>6</v>
      </c>
      <c r="X8" s="20">
        <f t="shared" si="6"/>
        <v>18</v>
      </c>
      <c r="Y8" s="22">
        <f t="shared" si="7"/>
        <v>8</v>
      </c>
      <c r="Z8" s="23">
        <f t="shared" si="8"/>
        <v>1.8</v>
      </c>
      <c r="AA8" s="30" t="s">
        <v>22</v>
      </c>
      <c r="AB8" s="4">
        <v>2</v>
      </c>
      <c r="AC8" s="14">
        <v>4</v>
      </c>
      <c r="AD8" s="26"/>
      <c r="AE8" s="26"/>
      <c r="AF8" s="25"/>
      <c r="AG8" s="31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</row>
    <row r="9" spans="1:46" ht="21" x14ac:dyDescent="0.25">
      <c r="A9" s="16">
        <v>5</v>
      </c>
      <c r="B9" s="17" t="s">
        <v>23</v>
      </c>
      <c r="C9" s="27">
        <v>2</v>
      </c>
      <c r="D9" s="28" t="s">
        <v>15</v>
      </c>
      <c r="E9" s="29">
        <v>5</v>
      </c>
      <c r="F9" s="20">
        <f t="shared" si="0"/>
        <v>0</v>
      </c>
      <c r="G9" s="27">
        <v>4</v>
      </c>
      <c r="H9" s="28" t="s">
        <v>15</v>
      </c>
      <c r="I9" s="29">
        <v>3</v>
      </c>
      <c r="J9" s="20">
        <f t="shared" si="1"/>
        <v>2</v>
      </c>
      <c r="K9" s="27">
        <v>6</v>
      </c>
      <c r="L9" s="28" t="s">
        <v>15</v>
      </c>
      <c r="M9" s="29">
        <v>1</v>
      </c>
      <c r="N9" s="20">
        <f t="shared" si="2"/>
        <v>2</v>
      </c>
      <c r="O9" s="27">
        <v>4</v>
      </c>
      <c r="P9" s="28" t="s">
        <v>15</v>
      </c>
      <c r="Q9" s="29">
        <v>3</v>
      </c>
      <c r="R9" s="21">
        <f t="shared" si="3"/>
        <v>2</v>
      </c>
      <c r="S9" s="27"/>
      <c r="T9" s="28" t="s">
        <v>15</v>
      </c>
      <c r="U9" s="29"/>
      <c r="V9" s="21">
        <f t="shared" si="4"/>
        <v>0</v>
      </c>
      <c r="W9" s="20">
        <f t="shared" si="5"/>
        <v>6</v>
      </c>
      <c r="X9" s="20">
        <f t="shared" si="6"/>
        <v>16</v>
      </c>
      <c r="Y9" s="22">
        <f t="shared" si="7"/>
        <v>4</v>
      </c>
      <c r="Z9" s="23">
        <f t="shared" si="8"/>
        <v>1.3333333333333333</v>
      </c>
      <c r="AA9" s="30" t="s">
        <v>24</v>
      </c>
      <c r="AB9" s="4">
        <v>11</v>
      </c>
      <c r="AC9" s="14">
        <v>5</v>
      </c>
      <c r="AD9" s="26"/>
      <c r="AE9" s="26"/>
      <c r="AF9" s="26"/>
      <c r="AG9" s="26"/>
      <c r="AH9" s="31"/>
      <c r="AI9" s="25"/>
      <c r="AJ9" s="26"/>
      <c r="AK9" s="26"/>
      <c r="AL9" s="26"/>
      <c r="AM9" s="26"/>
      <c r="AN9" s="26"/>
      <c r="AO9" s="26"/>
      <c r="AP9" s="26"/>
      <c r="AQ9" s="26"/>
      <c r="AR9" s="26"/>
      <c r="AS9" s="26"/>
    </row>
    <row r="10" spans="1:46" ht="21" x14ac:dyDescent="0.25">
      <c r="A10" s="16">
        <v>6</v>
      </c>
      <c r="B10" s="17" t="s">
        <v>25</v>
      </c>
      <c r="C10" s="27">
        <v>7</v>
      </c>
      <c r="D10" s="28" t="s">
        <v>15</v>
      </c>
      <c r="E10" s="29">
        <v>0</v>
      </c>
      <c r="F10" s="20">
        <f t="shared" si="0"/>
        <v>2</v>
      </c>
      <c r="G10" s="27">
        <v>4</v>
      </c>
      <c r="H10" s="28" t="s">
        <v>15</v>
      </c>
      <c r="I10" s="29">
        <v>3</v>
      </c>
      <c r="J10" s="20">
        <f t="shared" si="1"/>
        <v>2</v>
      </c>
      <c r="K10" s="27">
        <v>0</v>
      </c>
      <c r="L10" s="28" t="s">
        <v>15</v>
      </c>
      <c r="M10" s="29">
        <v>7</v>
      </c>
      <c r="N10" s="20">
        <f t="shared" si="2"/>
        <v>0</v>
      </c>
      <c r="O10" s="27">
        <v>4</v>
      </c>
      <c r="P10" s="28" t="s">
        <v>15</v>
      </c>
      <c r="Q10" s="29">
        <v>3</v>
      </c>
      <c r="R10" s="21">
        <f t="shared" si="3"/>
        <v>2</v>
      </c>
      <c r="S10" s="27"/>
      <c r="T10" s="28" t="s">
        <v>15</v>
      </c>
      <c r="U10" s="29"/>
      <c r="V10" s="21">
        <f t="shared" si="4"/>
        <v>0</v>
      </c>
      <c r="W10" s="20">
        <f t="shared" si="5"/>
        <v>6</v>
      </c>
      <c r="X10" s="20">
        <f t="shared" si="6"/>
        <v>15</v>
      </c>
      <c r="Y10" s="22">
        <f t="shared" si="7"/>
        <v>2</v>
      </c>
      <c r="Z10" s="23">
        <f t="shared" si="8"/>
        <v>1.1538461538461537</v>
      </c>
      <c r="AA10" s="30" t="s">
        <v>26</v>
      </c>
      <c r="AB10" s="4">
        <v>4</v>
      </c>
      <c r="AC10" s="14">
        <v>6</v>
      </c>
      <c r="AD10" s="26"/>
      <c r="AE10" s="26"/>
      <c r="AF10" s="26"/>
      <c r="AG10" s="26"/>
      <c r="AH10" s="25"/>
      <c r="AI10" s="31"/>
      <c r="AJ10" s="26"/>
      <c r="AK10" s="26"/>
      <c r="AL10" s="26"/>
      <c r="AM10" s="26"/>
      <c r="AN10" s="26"/>
      <c r="AO10" s="26"/>
      <c r="AP10" s="26"/>
      <c r="AQ10" s="26"/>
      <c r="AR10" s="26"/>
      <c r="AS10" s="26"/>
    </row>
    <row r="11" spans="1:46" ht="21" x14ac:dyDescent="0.25">
      <c r="A11" s="16">
        <v>7</v>
      </c>
      <c r="B11" s="17" t="s">
        <v>27</v>
      </c>
      <c r="C11" s="27">
        <v>5</v>
      </c>
      <c r="D11" s="28" t="s">
        <v>15</v>
      </c>
      <c r="E11" s="29">
        <v>2</v>
      </c>
      <c r="F11" s="20">
        <f t="shared" si="0"/>
        <v>2</v>
      </c>
      <c r="G11" s="27">
        <v>2</v>
      </c>
      <c r="H11" s="28" t="s">
        <v>15</v>
      </c>
      <c r="I11" s="29">
        <v>5</v>
      </c>
      <c r="J11" s="20">
        <f t="shared" si="1"/>
        <v>0</v>
      </c>
      <c r="K11" s="27">
        <v>2</v>
      </c>
      <c r="L11" s="28" t="s">
        <v>15</v>
      </c>
      <c r="M11" s="29">
        <v>5</v>
      </c>
      <c r="N11" s="20">
        <f t="shared" si="2"/>
        <v>0</v>
      </c>
      <c r="O11" s="27">
        <v>6</v>
      </c>
      <c r="P11" s="28" t="s">
        <v>15</v>
      </c>
      <c r="Q11" s="29">
        <v>1</v>
      </c>
      <c r="R11" s="21">
        <f t="shared" si="3"/>
        <v>2</v>
      </c>
      <c r="S11" s="27"/>
      <c r="T11" s="28" t="s">
        <v>15</v>
      </c>
      <c r="U11" s="29"/>
      <c r="V11" s="21">
        <f t="shared" si="4"/>
        <v>0</v>
      </c>
      <c r="W11" s="20">
        <f t="shared" si="5"/>
        <v>4</v>
      </c>
      <c r="X11" s="20">
        <f t="shared" si="6"/>
        <v>15</v>
      </c>
      <c r="Y11" s="22">
        <f t="shared" si="7"/>
        <v>2</v>
      </c>
      <c r="Z11" s="23">
        <f t="shared" si="8"/>
        <v>1.1538461538461537</v>
      </c>
      <c r="AA11" s="30" t="s">
        <v>28</v>
      </c>
      <c r="AB11" s="4">
        <v>10</v>
      </c>
      <c r="AC11" s="14">
        <v>7</v>
      </c>
      <c r="AD11" s="26"/>
      <c r="AE11" s="26"/>
      <c r="AF11" s="26"/>
      <c r="AG11" s="26"/>
      <c r="AH11" s="26"/>
      <c r="AI11" s="26"/>
      <c r="AJ11" s="31"/>
      <c r="AK11" s="25"/>
      <c r="AL11" s="26"/>
      <c r="AM11" s="26"/>
      <c r="AN11" s="26"/>
      <c r="AO11" s="26"/>
      <c r="AP11" s="26"/>
      <c r="AQ11" s="26"/>
      <c r="AR11" s="26"/>
      <c r="AS11" s="26"/>
    </row>
    <row r="12" spans="1:46" ht="21" x14ac:dyDescent="0.25">
      <c r="A12" s="16">
        <v>8</v>
      </c>
      <c r="B12" s="17" t="s">
        <v>29</v>
      </c>
      <c r="C12" s="27">
        <v>5</v>
      </c>
      <c r="D12" s="28" t="s">
        <v>15</v>
      </c>
      <c r="E12" s="29">
        <v>2</v>
      </c>
      <c r="F12" s="20">
        <f t="shared" si="0"/>
        <v>2</v>
      </c>
      <c r="G12" s="27">
        <v>5</v>
      </c>
      <c r="H12" s="28" t="s">
        <v>15</v>
      </c>
      <c r="I12" s="29">
        <v>2</v>
      </c>
      <c r="J12" s="20">
        <f t="shared" si="1"/>
        <v>2</v>
      </c>
      <c r="K12" s="27">
        <v>3</v>
      </c>
      <c r="L12" s="28" t="s">
        <v>15</v>
      </c>
      <c r="M12" s="29">
        <v>4</v>
      </c>
      <c r="N12" s="20">
        <f t="shared" si="2"/>
        <v>0</v>
      </c>
      <c r="O12" s="27">
        <v>1</v>
      </c>
      <c r="P12" s="28" t="s">
        <v>15</v>
      </c>
      <c r="Q12" s="29">
        <v>6</v>
      </c>
      <c r="R12" s="21">
        <f t="shared" si="3"/>
        <v>0</v>
      </c>
      <c r="S12" s="27"/>
      <c r="T12" s="28" t="s">
        <v>15</v>
      </c>
      <c r="U12" s="29"/>
      <c r="V12" s="21">
        <f t="shared" si="4"/>
        <v>0</v>
      </c>
      <c r="W12" s="20">
        <f t="shared" si="5"/>
        <v>4</v>
      </c>
      <c r="X12" s="20">
        <f t="shared" si="6"/>
        <v>14</v>
      </c>
      <c r="Y12" s="22">
        <f t="shared" si="7"/>
        <v>0</v>
      </c>
      <c r="Z12" s="23">
        <f t="shared" si="8"/>
        <v>1</v>
      </c>
      <c r="AA12" s="30" t="s">
        <v>30</v>
      </c>
      <c r="AB12" s="4">
        <v>6</v>
      </c>
      <c r="AC12" s="14">
        <v>8</v>
      </c>
      <c r="AD12" s="26"/>
      <c r="AE12" s="26"/>
      <c r="AF12" s="26"/>
      <c r="AG12" s="26"/>
      <c r="AH12" s="26"/>
      <c r="AI12" s="26"/>
      <c r="AJ12" s="25"/>
      <c r="AK12" s="31"/>
      <c r="AL12" s="26"/>
      <c r="AM12" s="26"/>
      <c r="AN12" s="26"/>
      <c r="AO12" s="26"/>
      <c r="AP12" s="26"/>
      <c r="AQ12" s="26"/>
      <c r="AR12" s="26"/>
      <c r="AS12" s="26"/>
    </row>
    <row r="13" spans="1:46" ht="21" x14ac:dyDescent="0.25">
      <c r="A13" s="16">
        <v>9</v>
      </c>
      <c r="B13" s="17" t="s">
        <v>31</v>
      </c>
      <c r="C13" s="27">
        <v>5</v>
      </c>
      <c r="D13" s="28" t="s">
        <v>15</v>
      </c>
      <c r="E13" s="29">
        <v>2</v>
      </c>
      <c r="F13" s="20">
        <f t="shared" si="0"/>
        <v>2</v>
      </c>
      <c r="G13" s="27">
        <v>3</v>
      </c>
      <c r="H13" s="28" t="s">
        <v>15</v>
      </c>
      <c r="I13" s="29">
        <v>4</v>
      </c>
      <c r="J13" s="20">
        <f t="shared" si="1"/>
        <v>0</v>
      </c>
      <c r="K13" s="27">
        <v>5</v>
      </c>
      <c r="L13" s="28" t="s">
        <v>15</v>
      </c>
      <c r="M13" s="29">
        <v>2</v>
      </c>
      <c r="N13" s="20">
        <f t="shared" si="2"/>
        <v>2</v>
      </c>
      <c r="O13" s="27">
        <v>1</v>
      </c>
      <c r="P13" s="28" t="s">
        <v>15</v>
      </c>
      <c r="Q13" s="29">
        <v>6</v>
      </c>
      <c r="R13" s="21">
        <f t="shared" si="3"/>
        <v>0</v>
      </c>
      <c r="S13" s="27"/>
      <c r="T13" s="28" t="s">
        <v>15</v>
      </c>
      <c r="U13" s="29"/>
      <c r="V13" s="21">
        <f t="shared" si="4"/>
        <v>0</v>
      </c>
      <c r="W13" s="20">
        <f t="shared" si="5"/>
        <v>4</v>
      </c>
      <c r="X13" s="20">
        <f t="shared" si="6"/>
        <v>14</v>
      </c>
      <c r="Y13" s="22">
        <f t="shared" si="7"/>
        <v>0</v>
      </c>
      <c r="Z13" s="23">
        <f t="shared" si="8"/>
        <v>1</v>
      </c>
      <c r="AA13" s="32" t="s">
        <v>32</v>
      </c>
      <c r="AB13" s="4">
        <v>7</v>
      </c>
      <c r="AC13" s="14">
        <v>9</v>
      </c>
      <c r="AD13" s="26"/>
      <c r="AE13" s="26"/>
      <c r="AF13" s="26"/>
      <c r="AG13" s="26"/>
      <c r="AH13" s="26"/>
      <c r="AI13" s="26"/>
      <c r="AJ13" s="26"/>
      <c r="AK13" s="26"/>
      <c r="AL13" s="31"/>
      <c r="AM13" s="25"/>
      <c r="AN13" s="26"/>
      <c r="AO13" s="26"/>
      <c r="AP13" s="26"/>
      <c r="AQ13" s="26"/>
      <c r="AR13" s="26"/>
      <c r="AS13" s="26"/>
    </row>
    <row r="14" spans="1:46" ht="21" x14ac:dyDescent="0.25">
      <c r="A14" s="16">
        <v>10</v>
      </c>
      <c r="B14" s="33" t="s">
        <v>33</v>
      </c>
      <c r="C14" s="27">
        <v>0</v>
      </c>
      <c r="D14" s="28" t="s">
        <v>15</v>
      </c>
      <c r="E14" s="29">
        <v>7</v>
      </c>
      <c r="F14" s="20">
        <f t="shared" si="0"/>
        <v>0</v>
      </c>
      <c r="G14" s="27">
        <v>3</v>
      </c>
      <c r="H14" s="28" t="s">
        <v>15</v>
      </c>
      <c r="I14" s="29">
        <v>4</v>
      </c>
      <c r="J14" s="20">
        <f t="shared" si="1"/>
        <v>0</v>
      </c>
      <c r="K14" s="27">
        <v>4</v>
      </c>
      <c r="L14" s="28" t="s">
        <v>15</v>
      </c>
      <c r="M14" s="29">
        <v>3</v>
      </c>
      <c r="N14" s="20">
        <f t="shared" si="2"/>
        <v>2</v>
      </c>
      <c r="O14" s="27">
        <v>6</v>
      </c>
      <c r="P14" s="28" t="s">
        <v>15</v>
      </c>
      <c r="Q14" s="29">
        <v>1</v>
      </c>
      <c r="R14" s="21">
        <f t="shared" si="3"/>
        <v>2</v>
      </c>
      <c r="S14" s="27"/>
      <c r="T14" s="28" t="s">
        <v>15</v>
      </c>
      <c r="U14" s="29"/>
      <c r="V14" s="21">
        <f t="shared" si="4"/>
        <v>0</v>
      </c>
      <c r="W14" s="20">
        <f t="shared" si="5"/>
        <v>4</v>
      </c>
      <c r="X14" s="20">
        <f t="shared" si="6"/>
        <v>13</v>
      </c>
      <c r="Y14" s="22">
        <f t="shared" si="7"/>
        <v>-2</v>
      </c>
      <c r="Z14" s="23">
        <f t="shared" si="8"/>
        <v>0.8666666666666667</v>
      </c>
      <c r="AA14" s="32" t="s">
        <v>34</v>
      </c>
      <c r="AB14" s="4">
        <v>3</v>
      </c>
      <c r="AC14" s="14">
        <v>10</v>
      </c>
      <c r="AD14" s="26"/>
      <c r="AE14" s="26"/>
      <c r="AF14" s="26"/>
      <c r="AG14" s="26"/>
      <c r="AH14" s="26"/>
      <c r="AI14" s="26"/>
      <c r="AJ14" s="26"/>
      <c r="AK14" s="26"/>
      <c r="AL14" s="25"/>
      <c r="AM14" s="31"/>
      <c r="AN14" s="26"/>
      <c r="AO14" s="26"/>
      <c r="AP14" s="26"/>
      <c r="AQ14" s="26"/>
      <c r="AR14" s="26"/>
      <c r="AS14" s="26"/>
    </row>
    <row r="15" spans="1:46" ht="21" x14ac:dyDescent="0.25">
      <c r="A15" s="16">
        <v>11</v>
      </c>
      <c r="B15" s="17" t="s">
        <v>35</v>
      </c>
      <c r="C15" s="27">
        <v>2</v>
      </c>
      <c r="D15" s="28" t="s">
        <v>15</v>
      </c>
      <c r="E15" s="29">
        <v>5</v>
      </c>
      <c r="F15" s="20">
        <f t="shared" si="0"/>
        <v>0</v>
      </c>
      <c r="G15" s="27">
        <v>7</v>
      </c>
      <c r="H15" s="28" t="s">
        <v>15</v>
      </c>
      <c r="I15" s="29">
        <v>0</v>
      </c>
      <c r="J15" s="20">
        <f t="shared" si="1"/>
        <v>2</v>
      </c>
      <c r="K15" s="27">
        <v>1</v>
      </c>
      <c r="L15" s="28" t="s">
        <v>15</v>
      </c>
      <c r="M15" s="29">
        <v>6</v>
      </c>
      <c r="N15" s="20">
        <f t="shared" si="2"/>
        <v>0</v>
      </c>
      <c r="O15" s="27">
        <v>3</v>
      </c>
      <c r="P15" s="28" t="s">
        <v>15</v>
      </c>
      <c r="Q15" s="29">
        <v>3</v>
      </c>
      <c r="R15" s="21">
        <f t="shared" si="3"/>
        <v>0</v>
      </c>
      <c r="S15" s="27"/>
      <c r="T15" s="28" t="s">
        <v>15</v>
      </c>
      <c r="U15" s="29"/>
      <c r="V15" s="21">
        <f t="shared" si="4"/>
        <v>0</v>
      </c>
      <c r="W15" s="20">
        <f t="shared" si="5"/>
        <v>2</v>
      </c>
      <c r="X15" s="20">
        <f t="shared" si="6"/>
        <v>13</v>
      </c>
      <c r="Y15" s="22">
        <f t="shared" si="7"/>
        <v>-1</v>
      </c>
      <c r="Z15" s="23">
        <f t="shared" si="8"/>
        <v>0.9285714285714286</v>
      </c>
      <c r="AA15" s="32" t="s">
        <v>36</v>
      </c>
      <c r="AB15" s="4">
        <v>14</v>
      </c>
      <c r="AC15" s="14">
        <v>11</v>
      </c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31"/>
      <c r="AO15" s="25"/>
      <c r="AP15" s="26"/>
      <c r="AQ15" s="26"/>
      <c r="AR15" s="26"/>
      <c r="AS15" s="26"/>
    </row>
    <row r="16" spans="1:46" ht="21" x14ac:dyDescent="0.25">
      <c r="A16" s="32">
        <v>12</v>
      </c>
      <c r="B16" s="17" t="s">
        <v>37</v>
      </c>
      <c r="C16" s="27">
        <v>2</v>
      </c>
      <c r="D16" s="28" t="s">
        <v>15</v>
      </c>
      <c r="E16" s="29">
        <v>5</v>
      </c>
      <c r="F16" s="20">
        <f t="shared" si="0"/>
        <v>0</v>
      </c>
      <c r="G16" s="27">
        <v>6</v>
      </c>
      <c r="H16" s="28" t="s">
        <v>15</v>
      </c>
      <c r="I16" s="29">
        <v>1</v>
      </c>
      <c r="J16" s="20">
        <f t="shared" si="1"/>
        <v>2</v>
      </c>
      <c r="K16" s="27">
        <v>2</v>
      </c>
      <c r="L16" s="28" t="s">
        <v>15</v>
      </c>
      <c r="M16" s="29">
        <v>5</v>
      </c>
      <c r="N16" s="20">
        <f t="shared" si="2"/>
        <v>0</v>
      </c>
      <c r="O16" s="27">
        <v>3</v>
      </c>
      <c r="P16" s="28" t="s">
        <v>15</v>
      </c>
      <c r="Q16" s="29">
        <v>4</v>
      </c>
      <c r="R16" s="21">
        <f t="shared" si="3"/>
        <v>0</v>
      </c>
      <c r="S16" s="27"/>
      <c r="T16" s="28" t="s">
        <v>15</v>
      </c>
      <c r="U16" s="29"/>
      <c r="V16" s="21">
        <f t="shared" si="4"/>
        <v>0</v>
      </c>
      <c r="W16" s="20">
        <f t="shared" si="5"/>
        <v>2</v>
      </c>
      <c r="X16" s="20">
        <f t="shared" si="6"/>
        <v>13</v>
      </c>
      <c r="Y16" s="22">
        <f t="shared" si="7"/>
        <v>-2</v>
      </c>
      <c r="Z16" s="23">
        <f t="shared" si="8"/>
        <v>0.8666666666666667</v>
      </c>
      <c r="AA16" s="32" t="s">
        <v>38</v>
      </c>
      <c r="AB16" s="4">
        <v>9</v>
      </c>
      <c r="AC16" s="14">
        <v>12</v>
      </c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5"/>
      <c r="AO16" s="31"/>
      <c r="AP16" s="26"/>
      <c r="AQ16" s="26"/>
      <c r="AR16" s="26"/>
      <c r="AS16" s="26"/>
    </row>
    <row r="17" spans="1:45" ht="21" x14ac:dyDescent="0.25">
      <c r="A17" s="32">
        <v>13</v>
      </c>
      <c r="B17" s="17" t="s">
        <v>39</v>
      </c>
      <c r="C17" s="27">
        <v>0</v>
      </c>
      <c r="D17" s="28" t="s">
        <v>15</v>
      </c>
      <c r="E17" s="29">
        <v>7</v>
      </c>
      <c r="F17" s="20">
        <f t="shared" si="0"/>
        <v>0</v>
      </c>
      <c r="G17" s="27">
        <v>1</v>
      </c>
      <c r="H17" s="28" t="s">
        <v>15</v>
      </c>
      <c r="I17" s="29">
        <v>6</v>
      </c>
      <c r="J17" s="20">
        <f t="shared" si="1"/>
        <v>0</v>
      </c>
      <c r="K17" s="27">
        <v>7</v>
      </c>
      <c r="L17" s="28" t="s">
        <v>15</v>
      </c>
      <c r="M17" s="29">
        <v>0</v>
      </c>
      <c r="N17" s="20">
        <f t="shared" si="2"/>
        <v>2</v>
      </c>
      <c r="O17" s="27">
        <v>1</v>
      </c>
      <c r="P17" s="28" t="s">
        <v>15</v>
      </c>
      <c r="Q17" s="29">
        <v>6</v>
      </c>
      <c r="R17" s="21">
        <f t="shared" si="3"/>
        <v>0</v>
      </c>
      <c r="S17" s="27"/>
      <c r="T17" s="28" t="s">
        <v>15</v>
      </c>
      <c r="U17" s="29"/>
      <c r="V17" s="21">
        <f t="shared" si="4"/>
        <v>0</v>
      </c>
      <c r="W17" s="20">
        <f t="shared" si="5"/>
        <v>2</v>
      </c>
      <c r="X17" s="20">
        <f t="shared" si="6"/>
        <v>9</v>
      </c>
      <c r="Y17" s="22">
        <f t="shared" si="7"/>
        <v>-10</v>
      </c>
      <c r="Z17" s="23">
        <f t="shared" si="8"/>
        <v>0.47368421052631576</v>
      </c>
      <c r="AA17" s="32" t="s">
        <v>40</v>
      </c>
      <c r="AB17" s="4">
        <v>16</v>
      </c>
      <c r="AC17" s="14">
        <v>13</v>
      </c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31"/>
      <c r="AQ17" s="25"/>
      <c r="AR17" s="26"/>
      <c r="AS17" s="26"/>
    </row>
    <row r="18" spans="1:45" ht="21" x14ac:dyDescent="0.25">
      <c r="A18" s="32">
        <v>14</v>
      </c>
      <c r="B18" s="17" t="s">
        <v>41</v>
      </c>
      <c r="C18" s="27">
        <v>5</v>
      </c>
      <c r="D18" s="28" t="s">
        <v>15</v>
      </c>
      <c r="E18" s="29">
        <v>2</v>
      </c>
      <c r="F18" s="20">
        <f t="shared" si="0"/>
        <v>2</v>
      </c>
      <c r="G18" s="27">
        <v>1</v>
      </c>
      <c r="H18" s="28" t="s">
        <v>15</v>
      </c>
      <c r="I18" s="29">
        <v>6</v>
      </c>
      <c r="J18" s="20">
        <f t="shared" si="1"/>
        <v>0</v>
      </c>
      <c r="K18" s="27">
        <v>1</v>
      </c>
      <c r="L18" s="28" t="s">
        <v>15</v>
      </c>
      <c r="M18" s="29">
        <v>6</v>
      </c>
      <c r="N18" s="20">
        <f t="shared" si="2"/>
        <v>0</v>
      </c>
      <c r="O18" s="27">
        <v>1</v>
      </c>
      <c r="P18" s="28" t="s">
        <v>15</v>
      </c>
      <c r="Q18" s="29">
        <v>6</v>
      </c>
      <c r="R18" s="21">
        <f t="shared" si="3"/>
        <v>0</v>
      </c>
      <c r="S18" s="27"/>
      <c r="T18" s="28" t="s">
        <v>15</v>
      </c>
      <c r="U18" s="29"/>
      <c r="V18" s="21">
        <f t="shared" si="4"/>
        <v>0</v>
      </c>
      <c r="W18" s="20">
        <f t="shared" si="5"/>
        <v>2</v>
      </c>
      <c r="X18" s="20">
        <f t="shared" si="6"/>
        <v>8</v>
      </c>
      <c r="Y18" s="22">
        <f t="shared" si="7"/>
        <v>-12</v>
      </c>
      <c r="Z18" s="23">
        <f t="shared" si="8"/>
        <v>0.4</v>
      </c>
      <c r="AA18" s="32" t="s">
        <v>42</v>
      </c>
      <c r="AB18" s="4">
        <v>1</v>
      </c>
      <c r="AC18" s="14">
        <v>14</v>
      </c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5"/>
      <c r="AQ18" s="31"/>
      <c r="AR18" s="26"/>
      <c r="AS18" s="26"/>
    </row>
    <row r="19" spans="1:45" ht="21" x14ac:dyDescent="0.25">
      <c r="A19" s="32">
        <v>15</v>
      </c>
      <c r="B19" s="17" t="s">
        <v>43</v>
      </c>
      <c r="C19" s="27">
        <v>2</v>
      </c>
      <c r="D19" s="28" t="s">
        <v>15</v>
      </c>
      <c r="E19" s="29">
        <v>5</v>
      </c>
      <c r="F19" s="20">
        <f t="shared" si="0"/>
        <v>0</v>
      </c>
      <c r="G19" s="27">
        <v>0</v>
      </c>
      <c r="H19" s="28" t="s">
        <v>15</v>
      </c>
      <c r="I19" s="29">
        <v>7</v>
      </c>
      <c r="J19" s="20">
        <f t="shared" si="1"/>
        <v>0</v>
      </c>
      <c r="K19" s="27">
        <v>0</v>
      </c>
      <c r="L19" s="28" t="s">
        <v>15</v>
      </c>
      <c r="M19" s="29">
        <v>7</v>
      </c>
      <c r="N19" s="20">
        <f t="shared" si="2"/>
        <v>0</v>
      </c>
      <c r="O19" s="27">
        <v>4</v>
      </c>
      <c r="P19" s="28" t="s">
        <v>15</v>
      </c>
      <c r="Q19" s="29">
        <v>3</v>
      </c>
      <c r="R19" s="21">
        <f t="shared" si="3"/>
        <v>2</v>
      </c>
      <c r="S19" s="27"/>
      <c r="T19" s="28" t="s">
        <v>15</v>
      </c>
      <c r="U19" s="29"/>
      <c r="V19" s="21">
        <f t="shared" si="4"/>
        <v>0</v>
      </c>
      <c r="W19" s="20">
        <f t="shared" si="5"/>
        <v>2</v>
      </c>
      <c r="X19" s="20">
        <f t="shared" si="6"/>
        <v>6</v>
      </c>
      <c r="Y19" s="22">
        <f t="shared" si="7"/>
        <v>-16</v>
      </c>
      <c r="Z19" s="23">
        <f t="shared" si="8"/>
        <v>0.27272727272727271</v>
      </c>
      <c r="AA19" s="32" t="s">
        <v>44</v>
      </c>
      <c r="AB19" s="4">
        <v>12</v>
      </c>
      <c r="AC19" s="14">
        <v>15</v>
      </c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31"/>
      <c r="AS19" s="25"/>
    </row>
    <row r="20" spans="1:45" ht="21" x14ac:dyDescent="0.25">
      <c r="A20" s="32">
        <v>16</v>
      </c>
      <c r="B20" s="17" t="s">
        <v>45</v>
      </c>
      <c r="C20" s="27">
        <v>2</v>
      </c>
      <c r="D20" s="28" t="s">
        <v>15</v>
      </c>
      <c r="E20" s="29">
        <v>5</v>
      </c>
      <c r="F20" s="20">
        <f t="shared" si="0"/>
        <v>0</v>
      </c>
      <c r="G20" s="27">
        <v>0</v>
      </c>
      <c r="H20" s="28" t="s">
        <v>15</v>
      </c>
      <c r="I20" s="29">
        <v>7</v>
      </c>
      <c r="J20" s="20">
        <f t="shared" si="1"/>
        <v>0</v>
      </c>
      <c r="K20" s="27">
        <v>3</v>
      </c>
      <c r="L20" s="28" t="s">
        <v>15</v>
      </c>
      <c r="M20" s="29">
        <v>4</v>
      </c>
      <c r="N20" s="20">
        <f t="shared" si="2"/>
        <v>0</v>
      </c>
      <c r="O20" s="27">
        <v>3</v>
      </c>
      <c r="P20" s="28" t="s">
        <v>15</v>
      </c>
      <c r="Q20" s="29">
        <v>4</v>
      </c>
      <c r="R20" s="21">
        <f t="shared" si="3"/>
        <v>0</v>
      </c>
      <c r="S20" s="27"/>
      <c r="T20" s="28" t="s">
        <v>15</v>
      </c>
      <c r="U20" s="29"/>
      <c r="V20" s="21">
        <f t="shared" si="4"/>
        <v>0</v>
      </c>
      <c r="W20" s="20">
        <f t="shared" si="5"/>
        <v>0</v>
      </c>
      <c r="X20" s="20">
        <f t="shared" si="6"/>
        <v>8</v>
      </c>
      <c r="Y20" s="22">
        <f t="shared" si="7"/>
        <v>-12</v>
      </c>
      <c r="Z20" s="23">
        <f t="shared" si="8"/>
        <v>0.4</v>
      </c>
      <c r="AA20" s="32" t="s">
        <v>46</v>
      </c>
      <c r="AB20" s="4">
        <v>5</v>
      </c>
      <c r="AC20" s="14">
        <v>16</v>
      </c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5"/>
      <c r="AS20" s="31"/>
    </row>
    <row r="21" spans="1:45" x14ac:dyDescent="0.25">
      <c r="A21" s="12"/>
      <c r="B21" s="34" t="s">
        <v>47</v>
      </c>
      <c r="D21" s="12"/>
      <c r="E21" s="12"/>
      <c r="G21" s="12"/>
      <c r="H21" s="12"/>
      <c r="I21" s="12"/>
      <c r="J21" s="12"/>
      <c r="L21" s="12"/>
      <c r="M21" s="12"/>
      <c r="N21" s="12"/>
      <c r="O21" s="12"/>
      <c r="Q21" s="12"/>
      <c r="R21" s="12"/>
      <c r="S21" s="12"/>
      <c r="T21" s="12"/>
      <c r="U21" s="12"/>
      <c r="V21" s="12"/>
      <c r="W21" s="12"/>
      <c r="X21" s="12"/>
      <c r="Y21" s="12"/>
      <c r="AA21" s="12"/>
      <c r="AE21" s="35"/>
      <c r="AH21" s="36"/>
    </row>
    <row r="22" spans="1:45" ht="21" x14ac:dyDescent="0.25">
      <c r="A22" s="12"/>
      <c r="B22" s="42" t="s">
        <v>48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/>
      <c r="Q22" s="12"/>
      <c r="R22" s="12"/>
      <c r="S22" s="12"/>
      <c r="T22" s="12"/>
      <c r="U22" s="12"/>
      <c r="V22" s="12"/>
      <c r="W22" s="12"/>
      <c r="X22" s="12"/>
      <c r="Y22" s="12"/>
      <c r="AA22" s="12"/>
      <c r="AE22" s="35"/>
      <c r="AH22" s="36"/>
    </row>
    <row r="23" spans="1:45" x14ac:dyDescent="0.25">
      <c r="D23" s="12"/>
      <c r="E23" s="12"/>
      <c r="F23" s="12"/>
    </row>
    <row r="24" spans="1:45" x14ac:dyDescent="0.25">
      <c r="B24" s="44" t="s">
        <v>49</v>
      </c>
      <c r="C24" s="37">
        <v>1</v>
      </c>
      <c r="D24" s="37">
        <v>2</v>
      </c>
      <c r="E24" s="28" t="s">
        <v>15</v>
      </c>
      <c r="F24" s="37">
        <v>3</v>
      </c>
      <c r="G24" s="37">
        <v>4</v>
      </c>
      <c r="I24" s="37">
        <v>5</v>
      </c>
      <c r="J24" s="37">
        <v>6</v>
      </c>
      <c r="K24" s="28" t="s">
        <v>15</v>
      </c>
      <c r="L24" s="37">
        <v>7</v>
      </c>
      <c r="M24" s="37">
        <v>8</v>
      </c>
      <c r="N24" s="12"/>
      <c r="AF24"/>
      <c r="AK24" s="12"/>
      <c r="AL24" s="12"/>
    </row>
    <row r="25" spans="1:45" x14ac:dyDescent="0.25">
      <c r="B25" s="45"/>
      <c r="C25" s="37">
        <v>9</v>
      </c>
      <c r="D25" s="37">
        <v>10</v>
      </c>
      <c r="E25" s="28" t="s">
        <v>15</v>
      </c>
      <c r="F25" s="37">
        <v>11</v>
      </c>
      <c r="G25" s="37">
        <v>12</v>
      </c>
      <c r="I25" s="37">
        <v>13</v>
      </c>
      <c r="J25" s="37">
        <v>14</v>
      </c>
      <c r="K25" s="28" t="s">
        <v>15</v>
      </c>
      <c r="L25" s="37">
        <v>15</v>
      </c>
      <c r="M25" s="37">
        <v>16</v>
      </c>
      <c r="N25" s="12"/>
      <c r="O25" s="12"/>
      <c r="P25" s="12"/>
      <c r="Q25" s="12"/>
      <c r="R25" s="12"/>
      <c r="S25" s="12"/>
      <c r="AF25"/>
      <c r="AH25" s="38"/>
      <c r="AK25" s="12"/>
      <c r="AL25" s="12"/>
    </row>
    <row r="26" spans="1:45" x14ac:dyDescent="0.25">
      <c r="B26" s="44" t="s">
        <v>50</v>
      </c>
      <c r="C26" s="37">
        <v>1</v>
      </c>
      <c r="D26" s="37">
        <v>2</v>
      </c>
      <c r="E26" s="28" t="s">
        <v>15</v>
      </c>
      <c r="F26" s="37">
        <v>3</v>
      </c>
      <c r="G26" s="37">
        <v>4</v>
      </c>
      <c r="I26" s="37">
        <v>5</v>
      </c>
      <c r="J26" s="37">
        <v>6</v>
      </c>
      <c r="K26" s="28" t="s">
        <v>15</v>
      </c>
      <c r="L26" s="37">
        <v>7</v>
      </c>
      <c r="M26" s="37">
        <v>8</v>
      </c>
      <c r="AF26"/>
    </row>
    <row r="27" spans="1:45" x14ac:dyDescent="0.25">
      <c r="B27" s="45"/>
      <c r="C27" s="37">
        <v>9</v>
      </c>
      <c r="D27" s="37">
        <v>10</v>
      </c>
      <c r="E27" s="28" t="s">
        <v>15</v>
      </c>
      <c r="F27" s="37">
        <v>11</v>
      </c>
      <c r="G27" s="37">
        <v>12</v>
      </c>
      <c r="I27" s="37">
        <v>13</v>
      </c>
      <c r="J27" s="37">
        <v>14</v>
      </c>
      <c r="K27" s="28" t="s">
        <v>15</v>
      </c>
      <c r="L27" s="37">
        <v>15</v>
      </c>
      <c r="M27" s="37">
        <v>16</v>
      </c>
      <c r="AF27"/>
    </row>
    <row r="28" spans="1:45" x14ac:dyDescent="0.25">
      <c r="AF28"/>
    </row>
  </sheetData>
  <mergeCells count="11">
    <mergeCell ref="B22:N22"/>
    <mergeCell ref="B24:B25"/>
    <mergeCell ref="B26:B27"/>
    <mergeCell ref="A1:AA1"/>
    <mergeCell ref="A2:AA2"/>
    <mergeCell ref="C3:G3"/>
    <mergeCell ref="C4:E4"/>
    <mergeCell ref="G4:I4"/>
    <mergeCell ref="K4:M4"/>
    <mergeCell ref="O4:Q4"/>
    <mergeCell ref="S4:U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86DDA-8596-4F41-B93D-998F009F0F00}">
  <dimension ref="A1:AM33"/>
  <sheetViews>
    <sheetView workbookViewId="0">
      <selection activeCell="J33" sqref="J33"/>
    </sheetView>
  </sheetViews>
  <sheetFormatPr defaultRowHeight="15" x14ac:dyDescent="0.25"/>
  <cols>
    <col min="1" max="1" width="4.140625" customWidth="1"/>
    <col min="2" max="2" width="21.28515625" customWidth="1"/>
    <col min="3" max="3" width="3" customWidth="1"/>
    <col min="4" max="4" width="21.85546875" customWidth="1"/>
    <col min="5" max="5" width="4.140625" customWidth="1"/>
    <col min="6" max="6" width="3" customWidth="1"/>
    <col min="7" max="7" width="4.140625" customWidth="1"/>
    <col min="8" max="8" width="2.7109375" customWidth="1"/>
    <col min="9" max="9" width="4.140625" customWidth="1"/>
    <col min="10" max="10" width="21.28515625" customWidth="1"/>
    <col min="11" max="11" width="3" customWidth="1"/>
    <col min="12" max="12" width="21.85546875" customWidth="1"/>
    <col min="13" max="13" width="4.140625" style="39" customWidth="1"/>
    <col min="14" max="14" width="3" style="39" customWidth="1"/>
    <col min="15" max="15" width="4.140625" style="39" customWidth="1"/>
    <col min="16" max="16" width="2" customWidth="1"/>
    <col min="17" max="17" width="4.140625" customWidth="1"/>
    <col min="18" max="18" width="21.85546875" customWidth="1"/>
    <col min="19" max="19" width="3" customWidth="1"/>
    <col min="20" max="20" width="21.28515625" customWidth="1"/>
    <col min="21" max="21" width="4.140625" style="39" customWidth="1"/>
    <col min="22" max="22" width="3" style="39" customWidth="1"/>
    <col min="23" max="23" width="4.140625" style="39" customWidth="1"/>
    <col min="24" max="24" width="2.7109375" customWidth="1"/>
    <col min="25" max="25" width="4.140625" customWidth="1"/>
    <col min="26" max="26" width="21.85546875" bestFit="1" customWidth="1"/>
    <col min="27" max="27" width="3" customWidth="1"/>
    <col min="28" max="28" width="21.28515625" bestFit="1" customWidth="1"/>
    <col min="29" max="29" width="4.140625" style="39" customWidth="1"/>
    <col min="30" max="30" width="3" style="39" customWidth="1"/>
    <col min="31" max="31" width="4.140625" style="39" customWidth="1"/>
    <col min="32" max="32" width="3.42578125" customWidth="1"/>
    <col min="33" max="33" width="4.140625" customWidth="1"/>
    <col min="34" max="34" width="21.28515625" bestFit="1" customWidth="1"/>
    <col min="35" max="35" width="3" customWidth="1"/>
    <col min="36" max="36" width="21.85546875" bestFit="1" customWidth="1"/>
    <col min="37" max="37" width="4.140625" style="39" customWidth="1"/>
    <col min="38" max="38" width="3" style="39" customWidth="1"/>
    <col min="39" max="39" width="4.140625" style="39" customWidth="1"/>
  </cols>
  <sheetData>
    <row r="1" spans="1:39" ht="21" x14ac:dyDescent="0.35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</row>
    <row r="2" spans="1:39" ht="21" x14ac:dyDescent="0.35">
      <c r="A2" s="46" t="s">
        <v>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</row>
    <row r="3" spans="1:39" x14ac:dyDescent="0.25">
      <c r="A3" s="61" t="s">
        <v>49</v>
      </c>
      <c r="B3" s="60"/>
      <c r="C3" s="60"/>
      <c r="D3" s="60"/>
      <c r="E3" s="60"/>
      <c r="F3" s="60"/>
      <c r="G3" s="62"/>
      <c r="I3" s="61" t="s">
        <v>50</v>
      </c>
      <c r="J3" s="60"/>
      <c r="K3" s="60"/>
      <c r="L3" s="60"/>
      <c r="M3" s="60"/>
      <c r="N3" s="60"/>
      <c r="O3" s="62"/>
      <c r="Q3" s="61" t="s">
        <v>51</v>
      </c>
      <c r="R3" s="60"/>
      <c r="S3" s="60"/>
      <c r="T3" s="60"/>
      <c r="U3" s="60"/>
      <c r="V3" s="60"/>
      <c r="W3" s="62"/>
      <c r="Y3" s="61" t="s">
        <v>52</v>
      </c>
      <c r="Z3" s="60"/>
      <c r="AA3" s="60"/>
      <c r="AB3" s="60"/>
      <c r="AC3" s="60"/>
      <c r="AD3" s="60"/>
      <c r="AE3" s="62"/>
      <c r="AG3" s="61" t="s">
        <v>53</v>
      </c>
      <c r="AH3" s="60"/>
      <c r="AI3" s="60"/>
      <c r="AJ3" s="60"/>
      <c r="AK3" s="60"/>
      <c r="AL3" s="60"/>
      <c r="AM3" s="62"/>
    </row>
    <row r="5" spans="1:39" ht="18.75" x14ac:dyDescent="0.25">
      <c r="A5" s="51">
        <v>1</v>
      </c>
      <c r="B5" s="17" t="s">
        <v>43</v>
      </c>
      <c r="C5" s="51" t="s">
        <v>15</v>
      </c>
      <c r="D5" s="17" t="s">
        <v>21</v>
      </c>
      <c r="E5" s="53">
        <v>2</v>
      </c>
      <c r="F5" s="55" t="s">
        <v>15</v>
      </c>
      <c r="G5" s="57">
        <v>5</v>
      </c>
      <c r="I5" s="51">
        <v>1</v>
      </c>
      <c r="J5" s="17" t="s">
        <v>37</v>
      </c>
      <c r="K5" s="51" t="s">
        <v>15</v>
      </c>
      <c r="L5" s="17" t="s">
        <v>41</v>
      </c>
      <c r="M5" s="53">
        <v>6</v>
      </c>
      <c r="N5" s="55" t="s">
        <v>15</v>
      </c>
      <c r="O5" s="57">
        <v>1</v>
      </c>
      <c r="Q5" s="51">
        <v>1</v>
      </c>
      <c r="R5" s="17" t="s">
        <v>14</v>
      </c>
      <c r="S5" s="51" t="s">
        <v>15</v>
      </c>
      <c r="T5" s="17" t="s">
        <v>25</v>
      </c>
      <c r="U5" s="53">
        <v>7</v>
      </c>
      <c r="V5" s="55" t="s">
        <v>15</v>
      </c>
      <c r="W5" s="57">
        <v>0</v>
      </c>
      <c r="Y5" s="51">
        <v>1</v>
      </c>
      <c r="Z5" s="17" t="s">
        <v>14</v>
      </c>
      <c r="AA5" s="51" t="s">
        <v>15</v>
      </c>
      <c r="AB5" s="17" t="s">
        <v>19</v>
      </c>
      <c r="AC5" s="53">
        <v>4</v>
      </c>
      <c r="AD5" s="55" t="s">
        <v>15</v>
      </c>
      <c r="AE5" s="57">
        <v>3</v>
      </c>
      <c r="AG5" s="51">
        <v>1</v>
      </c>
      <c r="AH5" s="17"/>
      <c r="AI5" s="51" t="s">
        <v>15</v>
      </c>
      <c r="AJ5" s="17"/>
      <c r="AK5" s="53"/>
      <c r="AL5" s="55" t="s">
        <v>15</v>
      </c>
      <c r="AM5" s="57"/>
    </row>
    <row r="6" spans="1:39" ht="18.75" x14ac:dyDescent="0.25">
      <c r="A6" s="52"/>
      <c r="B6" s="17" t="s">
        <v>17</v>
      </c>
      <c r="C6" s="52"/>
      <c r="D6" s="17" t="s">
        <v>19</v>
      </c>
      <c r="E6" s="54"/>
      <c r="F6" s="56"/>
      <c r="G6" s="58"/>
      <c r="I6" s="52"/>
      <c r="J6" s="17" t="s">
        <v>19</v>
      </c>
      <c r="K6" s="52"/>
      <c r="L6" s="17" t="s">
        <v>39</v>
      </c>
      <c r="M6" s="54"/>
      <c r="N6" s="56"/>
      <c r="O6" s="58"/>
      <c r="Q6" s="52"/>
      <c r="R6" s="17" t="s">
        <v>39</v>
      </c>
      <c r="S6" s="52"/>
      <c r="T6" s="17" t="s">
        <v>54</v>
      </c>
      <c r="U6" s="54"/>
      <c r="V6" s="56"/>
      <c r="W6" s="58"/>
      <c r="Y6" s="52"/>
      <c r="Z6" s="17" t="s">
        <v>43</v>
      </c>
      <c r="AA6" s="52"/>
      <c r="AB6" s="17" t="s">
        <v>45</v>
      </c>
      <c r="AC6" s="54"/>
      <c r="AD6" s="56"/>
      <c r="AE6" s="58"/>
      <c r="AG6" s="52"/>
      <c r="AH6" s="17"/>
      <c r="AI6" s="52"/>
      <c r="AJ6" s="17"/>
      <c r="AK6" s="54"/>
      <c r="AL6" s="56"/>
      <c r="AM6" s="58"/>
    </row>
    <row r="7" spans="1:39" x14ac:dyDescent="0.25">
      <c r="E7" s="39"/>
      <c r="G7" s="39"/>
    </row>
    <row r="8" spans="1:39" ht="18.75" x14ac:dyDescent="0.25">
      <c r="A8" s="51">
        <v>2</v>
      </c>
      <c r="B8" s="17" t="s">
        <v>35</v>
      </c>
      <c r="C8" s="51" t="s">
        <v>15</v>
      </c>
      <c r="D8" s="17" t="s">
        <v>31</v>
      </c>
      <c r="E8" s="53">
        <v>2</v>
      </c>
      <c r="F8" s="55" t="s">
        <v>15</v>
      </c>
      <c r="G8" s="57">
        <v>5</v>
      </c>
      <c r="I8" s="51">
        <v>2</v>
      </c>
      <c r="J8" s="17" t="s">
        <v>29</v>
      </c>
      <c r="K8" s="51" t="s">
        <v>15</v>
      </c>
      <c r="L8" s="17" t="s">
        <v>27</v>
      </c>
      <c r="M8" s="53">
        <v>5</v>
      </c>
      <c r="N8" s="55" t="s">
        <v>15</v>
      </c>
      <c r="O8" s="57">
        <v>2</v>
      </c>
      <c r="Q8" s="51">
        <v>2</v>
      </c>
      <c r="R8" s="17" t="s">
        <v>19</v>
      </c>
      <c r="S8" s="51" t="s">
        <v>15</v>
      </c>
      <c r="T8" s="17" t="s">
        <v>29</v>
      </c>
      <c r="U8" s="53">
        <v>4</v>
      </c>
      <c r="V8" s="55" t="s">
        <v>15</v>
      </c>
      <c r="W8" s="57">
        <v>3</v>
      </c>
      <c r="Y8" s="51">
        <v>2</v>
      </c>
      <c r="Z8" s="17" t="s">
        <v>17</v>
      </c>
      <c r="AA8" s="51" t="s">
        <v>15</v>
      </c>
      <c r="AB8" s="17" t="s">
        <v>41</v>
      </c>
      <c r="AC8" s="53">
        <v>6</v>
      </c>
      <c r="AD8" s="55" t="s">
        <v>15</v>
      </c>
      <c r="AE8" s="57">
        <v>1</v>
      </c>
      <c r="AG8" s="51">
        <v>2</v>
      </c>
      <c r="AH8" s="17"/>
      <c r="AI8" s="51" t="s">
        <v>15</v>
      </c>
      <c r="AJ8" s="17"/>
      <c r="AK8" s="53"/>
      <c r="AL8" s="55" t="s">
        <v>15</v>
      </c>
      <c r="AM8" s="57"/>
    </row>
    <row r="9" spans="1:39" ht="18.75" x14ac:dyDescent="0.25">
      <c r="A9" s="52"/>
      <c r="B9" s="17" t="s">
        <v>37</v>
      </c>
      <c r="C9" s="52"/>
      <c r="D9" s="17" t="s">
        <v>29</v>
      </c>
      <c r="E9" s="54"/>
      <c r="F9" s="56"/>
      <c r="G9" s="58"/>
      <c r="I9" s="52"/>
      <c r="J9" s="17" t="s">
        <v>14</v>
      </c>
      <c r="K9" s="52"/>
      <c r="L9" s="17" t="s">
        <v>21</v>
      </c>
      <c r="M9" s="54"/>
      <c r="N9" s="56"/>
      <c r="O9" s="58"/>
      <c r="Q9" s="52"/>
      <c r="R9" s="17" t="s">
        <v>33</v>
      </c>
      <c r="S9" s="52"/>
      <c r="T9" s="17" t="s">
        <v>45</v>
      </c>
      <c r="U9" s="54"/>
      <c r="V9" s="56"/>
      <c r="W9" s="58"/>
      <c r="Y9" s="52"/>
      <c r="Z9" s="17" t="s">
        <v>33</v>
      </c>
      <c r="AA9" s="52"/>
      <c r="AB9" s="17" t="s">
        <v>31</v>
      </c>
      <c r="AC9" s="54"/>
      <c r="AD9" s="56"/>
      <c r="AE9" s="58"/>
      <c r="AG9" s="52"/>
      <c r="AH9" s="17"/>
      <c r="AI9" s="52"/>
      <c r="AJ9" s="17"/>
      <c r="AK9" s="54"/>
      <c r="AL9" s="56"/>
      <c r="AM9" s="58"/>
    </row>
    <row r="10" spans="1:39" ht="18.75" x14ac:dyDescent="0.25">
      <c r="E10" s="39"/>
      <c r="G10" s="39"/>
      <c r="L10" s="17"/>
    </row>
    <row r="11" spans="1:39" ht="18.75" x14ac:dyDescent="0.25">
      <c r="A11" s="51">
        <v>3</v>
      </c>
      <c r="B11" s="17" t="s">
        <v>33</v>
      </c>
      <c r="C11" s="51" t="s">
        <v>15</v>
      </c>
      <c r="D11" s="17" t="s">
        <v>25</v>
      </c>
      <c r="E11" s="53">
        <v>0</v>
      </c>
      <c r="F11" s="55" t="s">
        <v>15</v>
      </c>
      <c r="G11" s="57">
        <v>7</v>
      </c>
      <c r="I11" s="51">
        <v>3</v>
      </c>
      <c r="J11" s="17" t="s">
        <v>23</v>
      </c>
      <c r="K11" s="51" t="s">
        <v>15</v>
      </c>
      <c r="L11" s="17" t="s">
        <v>33</v>
      </c>
      <c r="M11" s="53">
        <v>4</v>
      </c>
      <c r="N11" s="55" t="s">
        <v>15</v>
      </c>
      <c r="O11" s="57">
        <v>3</v>
      </c>
      <c r="Q11" s="51">
        <v>3</v>
      </c>
      <c r="R11" s="17" t="s">
        <v>17</v>
      </c>
      <c r="S11" s="51" t="s">
        <v>15</v>
      </c>
      <c r="T11" s="17" t="s">
        <v>35</v>
      </c>
      <c r="U11" s="53">
        <v>6</v>
      </c>
      <c r="V11" s="55" t="s">
        <v>15</v>
      </c>
      <c r="W11" s="57">
        <v>1</v>
      </c>
      <c r="Y11" s="51">
        <v>3</v>
      </c>
      <c r="Z11" s="17" t="s">
        <v>29</v>
      </c>
      <c r="AA11" s="51" t="s">
        <v>15</v>
      </c>
      <c r="AB11" s="17" t="s">
        <v>27</v>
      </c>
      <c r="AC11" s="53">
        <v>1</v>
      </c>
      <c r="AD11" s="55" t="s">
        <v>15</v>
      </c>
      <c r="AE11" s="57">
        <v>6</v>
      </c>
      <c r="AG11" s="51">
        <v>3</v>
      </c>
      <c r="AH11" s="17"/>
      <c r="AI11" s="51" t="s">
        <v>15</v>
      </c>
      <c r="AJ11" s="17"/>
      <c r="AK11" s="53"/>
      <c r="AL11" s="55" t="s">
        <v>15</v>
      </c>
      <c r="AM11" s="57"/>
    </row>
    <row r="12" spans="1:39" ht="18.75" x14ac:dyDescent="0.25">
      <c r="A12" s="52"/>
      <c r="B12" s="17" t="s">
        <v>39</v>
      </c>
      <c r="C12" s="52"/>
      <c r="D12" s="17" t="s">
        <v>14</v>
      </c>
      <c r="E12" s="54"/>
      <c r="F12" s="56"/>
      <c r="G12" s="58"/>
      <c r="I12" s="52"/>
      <c r="J12" s="17" t="s">
        <v>25</v>
      </c>
      <c r="K12" s="52"/>
      <c r="L12" s="17" t="s">
        <v>31</v>
      </c>
      <c r="M12" s="54"/>
      <c r="N12" s="56"/>
      <c r="O12" s="58"/>
      <c r="Q12" s="52"/>
      <c r="R12" s="17" t="s">
        <v>23</v>
      </c>
      <c r="S12" s="52"/>
      <c r="T12" s="17" t="s">
        <v>41</v>
      </c>
      <c r="U12" s="54"/>
      <c r="V12" s="56"/>
      <c r="W12" s="58"/>
      <c r="Y12" s="52"/>
      <c r="Z12" s="17" t="s">
        <v>39</v>
      </c>
      <c r="AA12" s="52"/>
      <c r="AB12" s="17" t="s">
        <v>21</v>
      </c>
      <c r="AC12" s="54"/>
      <c r="AD12" s="56"/>
      <c r="AE12" s="58"/>
      <c r="AG12" s="52"/>
      <c r="AH12" s="17"/>
      <c r="AI12" s="52"/>
      <c r="AJ12" s="17"/>
      <c r="AK12" s="54"/>
      <c r="AL12" s="56"/>
      <c r="AM12" s="58"/>
    </row>
    <row r="13" spans="1:39" ht="18.75" x14ac:dyDescent="0.25">
      <c r="E13" s="39"/>
      <c r="G13" s="39"/>
      <c r="J13" s="17"/>
      <c r="L13" s="17"/>
    </row>
    <row r="14" spans="1:39" ht="18.75" x14ac:dyDescent="0.25">
      <c r="A14" s="51">
        <v>4</v>
      </c>
      <c r="B14" s="17" t="s">
        <v>27</v>
      </c>
      <c r="C14" s="51" t="s">
        <v>15</v>
      </c>
      <c r="D14" s="17" t="s">
        <v>45</v>
      </c>
      <c r="E14" s="53">
        <v>5</v>
      </c>
      <c r="F14" s="55" t="s">
        <v>15</v>
      </c>
      <c r="G14" s="57">
        <v>2</v>
      </c>
      <c r="I14" s="51">
        <v>4</v>
      </c>
      <c r="J14" s="17" t="s">
        <v>54</v>
      </c>
      <c r="K14" s="51" t="s">
        <v>15</v>
      </c>
      <c r="L14" s="17" t="s">
        <v>17</v>
      </c>
      <c r="M14" s="53">
        <v>0</v>
      </c>
      <c r="N14" s="55" t="s">
        <v>15</v>
      </c>
      <c r="O14" s="57">
        <v>7</v>
      </c>
      <c r="Q14" s="51">
        <v>4</v>
      </c>
      <c r="R14" s="17" t="s">
        <v>37</v>
      </c>
      <c r="S14" s="51" t="s">
        <v>15</v>
      </c>
      <c r="T14" s="17" t="s">
        <v>21</v>
      </c>
      <c r="U14" s="53">
        <v>2</v>
      </c>
      <c r="V14" s="55" t="s">
        <v>15</v>
      </c>
      <c r="W14" s="57">
        <v>5</v>
      </c>
      <c r="Y14" s="51">
        <v>4</v>
      </c>
      <c r="Z14" s="17" t="s">
        <v>37</v>
      </c>
      <c r="AA14" s="51" t="s">
        <v>15</v>
      </c>
      <c r="AB14" s="17" t="s">
        <v>25</v>
      </c>
      <c r="AC14" s="53">
        <v>3</v>
      </c>
      <c r="AD14" s="55" t="s">
        <v>15</v>
      </c>
      <c r="AE14" s="57">
        <v>4</v>
      </c>
      <c r="AG14" s="51">
        <v>3</v>
      </c>
      <c r="AH14" s="17"/>
      <c r="AI14" s="51" t="s">
        <v>15</v>
      </c>
      <c r="AJ14" s="17"/>
      <c r="AK14" s="53"/>
      <c r="AL14" s="55" t="s">
        <v>15</v>
      </c>
      <c r="AM14" s="57"/>
    </row>
    <row r="15" spans="1:39" ht="18.75" x14ac:dyDescent="0.25">
      <c r="A15" s="52"/>
      <c r="B15" s="17" t="s">
        <v>41</v>
      </c>
      <c r="C15" s="52"/>
      <c r="D15" s="17" t="s">
        <v>23</v>
      </c>
      <c r="E15" s="54"/>
      <c r="F15" s="56"/>
      <c r="G15" s="58"/>
      <c r="I15" s="52"/>
      <c r="J15" s="17" t="s">
        <v>45</v>
      </c>
      <c r="K15" s="52"/>
      <c r="L15" s="17" t="s">
        <v>35</v>
      </c>
      <c r="M15" s="54"/>
      <c r="N15" s="56"/>
      <c r="O15" s="58"/>
      <c r="Q15" s="52"/>
      <c r="R15" s="17" t="s">
        <v>27</v>
      </c>
      <c r="S15" s="52"/>
      <c r="T15" s="17" t="s">
        <v>31</v>
      </c>
      <c r="U15" s="54"/>
      <c r="V15" s="56"/>
      <c r="W15" s="58"/>
      <c r="Y15" s="52"/>
      <c r="Z15" s="17" t="s">
        <v>35</v>
      </c>
      <c r="AA15" s="52"/>
      <c r="AB15" s="17" t="s">
        <v>23</v>
      </c>
      <c r="AC15" s="54"/>
      <c r="AD15" s="56"/>
      <c r="AE15" s="58"/>
      <c r="AG15" s="52"/>
      <c r="AH15" s="17"/>
      <c r="AI15" s="52"/>
      <c r="AJ15" s="17"/>
      <c r="AK15" s="54"/>
      <c r="AL15" s="56"/>
      <c r="AM15" s="58"/>
    </row>
    <row r="17" spans="1:39" ht="6" customHeight="1" x14ac:dyDescent="0.25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4"/>
      <c r="N17" s="64"/>
      <c r="O17" s="64"/>
      <c r="P17" s="63"/>
      <c r="Q17" s="63"/>
      <c r="R17" s="63"/>
      <c r="S17" s="63"/>
      <c r="T17" s="63"/>
      <c r="U17" s="64"/>
      <c r="V17" s="64"/>
      <c r="W17" s="64"/>
      <c r="X17" s="63"/>
      <c r="Y17" s="63"/>
      <c r="Z17" s="63"/>
      <c r="AA17" s="63"/>
      <c r="AB17" s="63"/>
      <c r="AC17" s="64"/>
      <c r="AD17" s="64"/>
      <c r="AE17" s="64"/>
      <c r="AF17" s="63"/>
      <c r="AG17" s="63"/>
      <c r="AH17" s="63"/>
      <c r="AI17" s="63"/>
      <c r="AJ17" s="63"/>
      <c r="AK17" s="64"/>
      <c r="AL17" s="64"/>
      <c r="AM17" s="64"/>
    </row>
    <row r="19" spans="1:39" x14ac:dyDescent="0.25">
      <c r="A19" s="61" t="s">
        <v>55</v>
      </c>
      <c r="B19" s="60"/>
      <c r="C19" s="60"/>
      <c r="D19" s="60"/>
      <c r="E19" s="60"/>
      <c r="F19" s="60"/>
      <c r="G19" s="62"/>
      <c r="I19" s="61" t="s">
        <v>56</v>
      </c>
      <c r="J19" s="60"/>
      <c r="K19" s="60"/>
      <c r="L19" s="60"/>
      <c r="M19" s="60"/>
      <c r="N19" s="60"/>
      <c r="O19" s="62"/>
    </row>
    <row r="20" spans="1:39" ht="18.75" x14ac:dyDescent="0.25">
      <c r="A20" s="51"/>
      <c r="B20" s="17" t="s">
        <v>14</v>
      </c>
      <c r="C20" s="51" t="s">
        <v>15</v>
      </c>
      <c r="D20" s="17" t="s">
        <v>21</v>
      </c>
      <c r="E20" s="53">
        <v>6</v>
      </c>
      <c r="F20" s="55" t="s">
        <v>15</v>
      </c>
      <c r="G20" s="57">
        <v>3</v>
      </c>
      <c r="I20" s="51">
        <v>1</v>
      </c>
      <c r="J20" s="17" t="s">
        <v>14</v>
      </c>
      <c r="K20" s="51"/>
      <c r="L20" s="17" t="s">
        <v>17</v>
      </c>
      <c r="M20" s="53">
        <v>6</v>
      </c>
      <c r="N20" s="55" t="s">
        <v>15</v>
      </c>
      <c r="O20" s="57">
        <v>3</v>
      </c>
    </row>
    <row r="21" spans="1:39" ht="18.75" x14ac:dyDescent="0.25">
      <c r="A21" s="52"/>
      <c r="B21" s="17" t="s">
        <v>29</v>
      </c>
      <c r="C21" s="52"/>
      <c r="D21" s="17" t="s">
        <v>23</v>
      </c>
      <c r="E21" s="54"/>
      <c r="F21" s="56"/>
      <c r="G21" s="58"/>
      <c r="I21" s="52"/>
      <c r="J21" s="17" t="s">
        <v>29</v>
      </c>
      <c r="K21" s="52"/>
      <c r="L21" s="17" t="s">
        <v>27</v>
      </c>
      <c r="M21" s="54"/>
      <c r="N21" s="56"/>
      <c r="O21" s="58"/>
    </row>
    <row r="22" spans="1:39" x14ac:dyDescent="0.25">
      <c r="E22" s="39"/>
      <c r="F22" s="39"/>
      <c r="G22" s="39"/>
      <c r="J22" s="60" t="s">
        <v>57</v>
      </c>
      <c r="K22" s="60"/>
      <c r="L22" s="60"/>
    </row>
    <row r="23" spans="1:39" ht="18.75" x14ac:dyDescent="0.25">
      <c r="A23" s="51"/>
      <c r="B23" s="17" t="s">
        <v>17</v>
      </c>
      <c r="C23" s="51" t="s">
        <v>15</v>
      </c>
      <c r="D23" s="17" t="s">
        <v>19</v>
      </c>
      <c r="E23" s="53">
        <v>6</v>
      </c>
      <c r="F23" s="55" t="s">
        <v>15</v>
      </c>
      <c r="G23" s="57">
        <v>1</v>
      </c>
      <c r="I23" s="51">
        <v>3</v>
      </c>
      <c r="J23" s="17" t="s">
        <v>21</v>
      </c>
      <c r="K23" s="51" t="s">
        <v>15</v>
      </c>
      <c r="L23" s="17" t="s">
        <v>19</v>
      </c>
      <c r="M23" s="53">
        <v>1</v>
      </c>
      <c r="N23" s="55" t="s">
        <v>15</v>
      </c>
      <c r="O23" s="57">
        <v>6</v>
      </c>
    </row>
    <row r="24" spans="1:39" ht="18.75" x14ac:dyDescent="0.25">
      <c r="A24" s="52"/>
      <c r="B24" s="17" t="s">
        <v>27</v>
      </c>
      <c r="C24" s="52"/>
      <c r="D24" s="17" t="s">
        <v>25</v>
      </c>
      <c r="E24" s="54"/>
      <c r="F24" s="56"/>
      <c r="G24" s="58"/>
      <c r="I24" s="52"/>
      <c r="J24" s="17" t="s">
        <v>23</v>
      </c>
      <c r="K24" s="52"/>
      <c r="L24" s="17" t="s">
        <v>25</v>
      </c>
      <c r="M24" s="54"/>
      <c r="N24" s="56"/>
      <c r="O24" s="58"/>
    </row>
    <row r="25" spans="1:39" x14ac:dyDescent="0.25">
      <c r="A25" s="39"/>
      <c r="C25" s="39"/>
      <c r="F25" s="39"/>
    </row>
    <row r="26" spans="1:39" x14ac:dyDescent="0.25">
      <c r="A26" s="39"/>
      <c r="B26" s="59" t="s">
        <v>58</v>
      </c>
      <c r="C26" s="59"/>
      <c r="D26" s="59"/>
      <c r="F26" s="39"/>
    </row>
    <row r="27" spans="1:39" ht="18.75" x14ac:dyDescent="0.25">
      <c r="A27" s="40" t="s">
        <v>16</v>
      </c>
      <c r="B27" s="17" t="s">
        <v>14</v>
      </c>
      <c r="C27" s="17"/>
      <c r="D27" s="17" t="s">
        <v>29</v>
      </c>
    </row>
    <row r="28" spans="1:39" ht="5.25" customHeight="1" x14ac:dyDescent="0.25">
      <c r="A28" s="4"/>
      <c r="B28" s="17"/>
      <c r="C28" s="17"/>
      <c r="D28" s="17"/>
    </row>
    <row r="29" spans="1:39" ht="18.75" x14ac:dyDescent="0.25">
      <c r="A29" s="40" t="s">
        <v>18</v>
      </c>
      <c r="B29" s="17" t="s">
        <v>17</v>
      </c>
      <c r="C29" s="17"/>
      <c r="D29" s="17" t="s">
        <v>27</v>
      </c>
    </row>
    <row r="30" spans="1:39" ht="5.25" customHeight="1" x14ac:dyDescent="0.25">
      <c r="A30" s="4"/>
    </row>
    <row r="31" spans="1:39" ht="18.75" x14ac:dyDescent="0.25">
      <c r="A31" s="40" t="s">
        <v>20</v>
      </c>
      <c r="B31" s="17" t="s">
        <v>19</v>
      </c>
      <c r="C31" s="41"/>
      <c r="D31" s="17" t="s">
        <v>25</v>
      </c>
    </row>
    <row r="32" spans="1:39" ht="5.25" customHeight="1" x14ac:dyDescent="0.25">
      <c r="A32" s="4"/>
    </row>
    <row r="33" spans="1:4" ht="18.75" x14ac:dyDescent="0.25">
      <c r="A33" s="40">
        <v>4</v>
      </c>
      <c r="B33" s="17" t="s">
        <v>21</v>
      </c>
      <c r="C33" s="41"/>
      <c r="D33" s="17" t="s">
        <v>23</v>
      </c>
    </row>
  </sheetData>
  <mergeCells count="131">
    <mergeCell ref="A1:AA1"/>
    <mergeCell ref="A2:AA2"/>
    <mergeCell ref="A3:G3"/>
    <mergeCell ref="I3:O3"/>
    <mergeCell ref="Q3:W3"/>
    <mergeCell ref="Y3:AE3"/>
    <mergeCell ref="V5:V6"/>
    <mergeCell ref="W5:W6"/>
    <mergeCell ref="AG3:AM3"/>
    <mergeCell ref="A5:A6"/>
    <mergeCell ref="C5:C6"/>
    <mergeCell ref="E5:E6"/>
    <mergeCell ref="F5:F6"/>
    <mergeCell ref="G5:G6"/>
    <mergeCell ref="I5:I6"/>
    <mergeCell ref="K5:K6"/>
    <mergeCell ref="M5:M6"/>
    <mergeCell ref="N5:N6"/>
    <mergeCell ref="N8:N9"/>
    <mergeCell ref="O8:O9"/>
    <mergeCell ref="Q8:Q9"/>
    <mergeCell ref="S8:S9"/>
    <mergeCell ref="AI5:AI6"/>
    <mergeCell ref="AK5:AK6"/>
    <mergeCell ref="AL5:AL6"/>
    <mergeCell ref="AM5:AM6"/>
    <mergeCell ref="A8:A9"/>
    <mergeCell ref="C8:C9"/>
    <mergeCell ref="E8:E9"/>
    <mergeCell ref="F8:F9"/>
    <mergeCell ref="G8:G9"/>
    <mergeCell ref="I8:I9"/>
    <mergeCell ref="Y5:Y6"/>
    <mergeCell ref="AA5:AA6"/>
    <mergeCell ref="AC5:AC6"/>
    <mergeCell ref="AD5:AD6"/>
    <mergeCell ref="AE5:AE6"/>
    <mergeCell ref="AG5:AG6"/>
    <mergeCell ref="O5:O6"/>
    <mergeCell ref="Q5:Q6"/>
    <mergeCell ref="S5:S6"/>
    <mergeCell ref="U5:U6"/>
    <mergeCell ref="AM8:AM9"/>
    <mergeCell ref="A11:A12"/>
    <mergeCell ref="C11:C12"/>
    <mergeCell ref="E11:E12"/>
    <mergeCell ref="F11:F12"/>
    <mergeCell ref="G11:G12"/>
    <mergeCell ref="I11:I12"/>
    <mergeCell ref="K11:K12"/>
    <mergeCell ref="M11:M12"/>
    <mergeCell ref="N11:N12"/>
    <mergeCell ref="AD8:AD9"/>
    <mergeCell ref="AE8:AE9"/>
    <mergeCell ref="AG8:AG9"/>
    <mergeCell ref="AI8:AI9"/>
    <mergeCell ref="AK8:AK9"/>
    <mergeCell ref="AL8:AL9"/>
    <mergeCell ref="U8:U9"/>
    <mergeCell ref="V8:V9"/>
    <mergeCell ref="W8:W9"/>
    <mergeCell ref="Y8:Y9"/>
    <mergeCell ref="AA8:AA9"/>
    <mergeCell ref="AC8:AC9"/>
    <mergeCell ref="K8:K9"/>
    <mergeCell ref="M8:M9"/>
    <mergeCell ref="AI11:AI12"/>
    <mergeCell ref="AK11:AK12"/>
    <mergeCell ref="AL11:AL12"/>
    <mergeCell ref="AM11:AM12"/>
    <mergeCell ref="A14:A15"/>
    <mergeCell ref="C14:C15"/>
    <mergeCell ref="E14:E15"/>
    <mergeCell ref="F14:F15"/>
    <mergeCell ref="G14:G15"/>
    <mergeCell ref="I14:I15"/>
    <mergeCell ref="Y11:Y12"/>
    <mergeCell ref="AA11:AA12"/>
    <mergeCell ref="AC11:AC12"/>
    <mergeCell ref="AD11:AD12"/>
    <mergeCell ref="AE11:AE12"/>
    <mergeCell ref="AG11:AG12"/>
    <mergeCell ref="O11:O12"/>
    <mergeCell ref="Q11:Q12"/>
    <mergeCell ref="S11:S12"/>
    <mergeCell ref="U11:U12"/>
    <mergeCell ref="V11:V12"/>
    <mergeCell ref="W11:W12"/>
    <mergeCell ref="W14:W15"/>
    <mergeCell ref="Y14:Y15"/>
    <mergeCell ref="AA14:AA15"/>
    <mergeCell ref="AC14:AC15"/>
    <mergeCell ref="K14:K15"/>
    <mergeCell ref="M14:M15"/>
    <mergeCell ref="N14:N15"/>
    <mergeCell ref="O14:O15"/>
    <mergeCell ref="Q14:Q15"/>
    <mergeCell ref="S14:S15"/>
    <mergeCell ref="A23:A24"/>
    <mergeCell ref="C23:C24"/>
    <mergeCell ref="E23:E24"/>
    <mergeCell ref="F23:F24"/>
    <mergeCell ref="G23:G24"/>
    <mergeCell ref="I23:I24"/>
    <mergeCell ref="AM14:AM15"/>
    <mergeCell ref="A19:G19"/>
    <mergeCell ref="I19:O19"/>
    <mergeCell ref="A20:A21"/>
    <mergeCell ref="C20:C21"/>
    <mergeCell ref="E20:E21"/>
    <mergeCell ref="F20:F21"/>
    <mergeCell ref="G20:G21"/>
    <mergeCell ref="I20:I21"/>
    <mergeCell ref="K20:K21"/>
    <mergeCell ref="AD14:AD15"/>
    <mergeCell ref="AE14:AE15"/>
    <mergeCell ref="AG14:AG15"/>
    <mergeCell ref="AI14:AI15"/>
    <mergeCell ref="AK14:AK15"/>
    <mergeCell ref="AL14:AL15"/>
    <mergeCell ref="U14:U15"/>
    <mergeCell ref="V14:V15"/>
    <mergeCell ref="K23:K24"/>
    <mergeCell ref="M23:M24"/>
    <mergeCell ref="N23:N24"/>
    <mergeCell ref="O23:O24"/>
    <mergeCell ref="B26:D26"/>
    <mergeCell ref="M20:M21"/>
    <mergeCell ref="N20:N21"/>
    <mergeCell ref="O20:O21"/>
    <mergeCell ref="J22:L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95D1C-F207-4D9C-BF6B-668FCDE83098}">
  <dimension ref="A1:AO85"/>
  <sheetViews>
    <sheetView zoomScale="55" zoomScaleNormal="55" workbookViewId="0">
      <selection activeCell="I67" sqref="A5:I68"/>
    </sheetView>
  </sheetViews>
  <sheetFormatPr defaultRowHeight="15" x14ac:dyDescent="0.25"/>
  <cols>
    <col min="2" max="2" width="2.85546875" customWidth="1"/>
    <col min="3" max="3" width="4.140625" customWidth="1"/>
    <col min="4" max="4" width="21.28515625" customWidth="1"/>
    <col min="5" max="5" width="3" customWidth="1"/>
    <col min="6" max="6" width="21.85546875" customWidth="1"/>
    <col min="7" max="7" width="4.140625" customWidth="1"/>
    <col min="8" max="8" width="3" customWidth="1"/>
    <col min="9" max="9" width="4.140625" customWidth="1"/>
    <col min="10" max="10" width="2.7109375" customWidth="1"/>
    <col min="11" max="11" width="4.140625" customWidth="1"/>
    <col min="12" max="12" width="21.28515625" customWidth="1"/>
    <col min="13" max="13" width="3" customWidth="1"/>
    <col min="14" max="14" width="21.85546875" customWidth="1"/>
    <col min="15" max="15" width="4.140625" style="39" customWidth="1"/>
    <col min="16" max="16" width="3" style="39" customWidth="1"/>
    <col min="17" max="17" width="4.140625" style="39" customWidth="1"/>
    <col min="18" max="18" width="2" customWidth="1"/>
    <col min="19" max="19" width="4.140625" customWidth="1"/>
    <col min="20" max="20" width="21.85546875" customWidth="1"/>
    <col min="21" max="21" width="3" customWidth="1"/>
    <col min="22" max="22" width="21.28515625" customWidth="1"/>
    <col min="23" max="23" width="4.140625" style="39" customWidth="1"/>
    <col min="24" max="24" width="3" style="39" customWidth="1"/>
    <col min="25" max="25" width="4.140625" style="39" customWidth="1"/>
    <col min="26" max="26" width="2.7109375" customWidth="1"/>
    <col min="27" max="27" width="4.140625" customWidth="1"/>
    <col min="28" max="28" width="21.85546875" bestFit="1" customWidth="1"/>
    <col min="29" max="29" width="3" customWidth="1"/>
    <col min="30" max="30" width="21.28515625" bestFit="1" customWidth="1"/>
    <col min="31" max="31" width="4.140625" style="39" customWidth="1"/>
    <col min="32" max="32" width="3" style="39" customWidth="1"/>
    <col min="33" max="33" width="4.140625" style="39" customWidth="1"/>
    <col min="34" max="34" width="3.42578125" customWidth="1"/>
    <col min="35" max="35" width="4.140625" customWidth="1"/>
    <col min="36" max="36" width="21.28515625" bestFit="1" customWidth="1"/>
    <col min="37" max="37" width="3" customWidth="1"/>
    <col min="38" max="38" width="21.85546875" bestFit="1" customWidth="1"/>
    <col min="39" max="39" width="4.140625" style="39" customWidth="1"/>
    <col min="40" max="40" width="3" style="39" customWidth="1"/>
    <col min="41" max="41" width="4.140625" style="39" customWidth="1"/>
  </cols>
  <sheetData>
    <row r="1" spans="1:41" ht="21" x14ac:dyDescent="0.35">
      <c r="C1" s="46" t="s">
        <v>0</v>
      </c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</row>
    <row r="2" spans="1:41" ht="21" x14ac:dyDescent="0.35">
      <c r="C2" s="46" t="s">
        <v>1</v>
      </c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spans="1:41" x14ac:dyDescent="0.25">
      <c r="C3" s="61" t="s">
        <v>49</v>
      </c>
      <c r="D3" s="60"/>
      <c r="E3" s="60"/>
      <c r="F3" s="60"/>
      <c r="G3" s="60"/>
      <c r="H3" s="60"/>
      <c r="I3" s="62"/>
      <c r="K3" s="61" t="s">
        <v>50</v>
      </c>
      <c r="L3" s="60"/>
      <c r="M3" s="60"/>
      <c r="N3" s="60"/>
      <c r="O3" s="60"/>
      <c r="P3" s="60"/>
      <c r="Q3" s="62"/>
      <c r="S3" s="61" t="s">
        <v>51</v>
      </c>
      <c r="T3" s="60"/>
      <c r="U3" s="60"/>
      <c r="V3" s="60"/>
      <c r="W3" s="60"/>
      <c r="X3" s="60"/>
      <c r="Y3" s="62"/>
      <c r="AA3" s="61" t="s">
        <v>52</v>
      </c>
      <c r="AB3" s="60"/>
      <c r="AC3" s="60"/>
      <c r="AD3" s="60"/>
      <c r="AE3" s="60"/>
      <c r="AF3" s="60"/>
      <c r="AG3" s="62"/>
      <c r="AI3" s="61" t="s">
        <v>53</v>
      </c>
      <c r="AJ3" s="60"/>
      <c r="AK3" s="60"/>
      <c r="AL3" s="60"/>
      <c r="AM3" s="60"/>
      <c r="AN3" s="60"/>
      <c r="AO3" s="62"/>
    </row>
    <row r="5" spans="1:41" ht="18.75" x14ac:dyDescent="0.25">
      <c r="A5" s="37" t="s">
        <v>59</v>
      </c>
      <c r="C5" s="51">
        <v>1</v>
      </c>
      <c r="D5" s="17" t="s">
        <v>43</v>
      </c>
      <c r="E5" s="51" t="s">
        <v>15</v>
      </c>
      <c r="F5" s="17" t="s">
        <v>21</v>
      </c>
      <c r="G5" s="53">
        <v>2</v>
      </c>
      <c r="H5" s="55" t="s">
        <v>15</v>
      </c>
      <c r="I5" s="57">
        <v>5</v>
      </c>
      <c r="AI5" s="51">
        <v>1</v>
      </c>
      <c r="AJ5" s="17"/>
      <c r="AK5" s="51" t="s">
        <v>15</v>
      </c>
      <c r="AL5" s="17"/>
      <c r="AM5" s="53"/>
      <c r="AN5" s="55" t="s">
        <v>15</v>
      </c>
      <c r="AO5" s="57"/>
    </row>
    <row r="6" spans="1:41" ht="18.75" x14ac:dyDescent="0.25">
      <c r="A6" s="37" t="s">
        <v>59</v>
      </c>
      <c r="C6" s="52"/>
      <c r="D6" s="17" t="s">
        <v>17</v>
      </c>
      <c r="E6" s="52"/>
      <c r="F6" s="17" t="s">
        <v>19</v>
      </c>
      <c r="G6" s="54"/>
      <c r="H6" s="56"/>
      <c r="I6" s="58"/>
      <c r="AI6" s="52"/>
      <c r="AJ6" s="17"/>
      <c r="AK6" s="52"/>
      <c r="AL6" s="17"/>
      <c r="AM6" s="54"/>
      <c r="AN6" s="56"/>
      <c r="AO6" s="58"/>
    </row>
    <row r="7" spans="1:41" x14ac:dyDescent="0.25">
      <c r="G7" s="39"/>
      <c r="I7" s="39"/>
    </row>
    <row r="8" spans="1:41" ht="18.75" x14ac:dyDescent="0.25">
      <c r="A8" s="37" t="s">
        <v>59</v>
      </c>
      <c r="C8" s="51">
        <v>2</v>
      </c>
      <c r="D8" s="17" t="s">
        <v>35</v>
      </c>
      <c r="E8" s="51" t="s">
        <v>15</v>
      </c>
      <c r="F8" s="17" t="s">
        <v>31</v>
      </c>
      <c r="G8" s="53">
        <v>2</v>
      </c>
      <c r="H8" s="55" t="s">
        <v>15</v>
      </c>
      <c r="I8" s="57">
        <v>5</v>
      </c>
      <c r="AI8" s="51">
        <v>2</v>
      </c>
      <c r="AJ8" s="17"/>
      <c r="AK8" s="51" t="s">
        <v>15</v>
      </c>
      <c r="AL8" s="17"/>
      <c r="AM8" s="53"/>
      <c r="AN8" s="55" t="s">
        <v>15</v>
      </c>
      <c r="AO8" s="57"/>
    </row>
    <row r="9" spans="1:41" ht="18.75" x14ac:dyDescent="0.25">
      <c r="A9" s="37" t="s">
        <v>59</v>
      </c>
      <c r="C9" s="52"/>
      <c r="D9" s="17" t="s">
        <v>37</v>
      </c>
      <c r="E9" s="52"/>
      <c r="F9" s="17" t="s">
        <v>29</v>
      </c>
      <c r="G9" s="54"/>
      <c r="H9" s="56"/>
      <c r="I9" s="58"/>
      <c r="AI9" s="52"/>
      <c r="AJ9" s="17"/>
      <c r="AK9" s="52"/>
      <c r="AL9" s="17"/>
      <c r="AM9" s="54"/>
      <c r="AN9" s="56"/>
      <c r="AO9" s="58"/>
    </row>
    <row r="10" spans="1:41" x14ac:dyDescent="0.25">
      <c r="G10" s="39"/>
      <c r="I10" s="39"/>
    </row>
    <row r="11" spans="1:41" ht="18.75" x14ac:dyDescent="0.25">
      <c r="A11" s="37" t="s">
        <v>59</v>
      </c>
      <c r="C11" s="51">
        <v>3</v>
      </c>
      <c r="D11" s="17" t="s">
        <v>33</v>
      </c>
      <c r="E11" s="51" t="s">
        <v>15</v>
      </c>
      <c r="F11" s="17" t="s">
        <v>25</v>
      </c>
      <c r="G11" s="53">
        <v>0</v>
      </c>
      <c r="H11" s="55" t="s">
        <v>15</v>
      </c>
      <c r="I11" s="57">
        <v>7</v>
      </c>
      <c r="AI11" s="51">
        <v>3</v>
      </c>
      <c r="AJ11" s="17"/>
      <c r="AK11" s="51" t="s">
        <v>15</v>
      </c>
      <c r="AL11" s="17"/>
      <c r="AM11" s="53"/>
      <c r="AN11" s="55" t="s">
        <v>15</v>
      </c>
      <c r="AO11" s="57"/>
    </row>
    <row r="12" spans="1:41" ht="18.75" x14ac:dyDescent="0.25">
      <c r="A12" s="37" t="s">
        <v>59</v>
      </c>
      <c r="C12" s="52"/>
      <c r="D12" s="17" t="s">
        <v>39</v>
      </c>
      <c r="E12" s="52"/>
      <c r="F12" s="17" t="s">
        <v>14</v>
      </c>
      <c r="G12" s="54"/>
      <c r="H12" s="56"/>
      <c r="I12" s="58"/>
      <c r="AI12" s="52"/>
      <c r="AJ12" s="17"/>
      <c r="AK12" s="52"/>
      <c r="AL12" s="17"/>
      <c r="AM12" s="54"/>
      <c r="AN12" s="56"/>
      <c r="AO12" s="58"/>
    </row>
    <row r="13" spans="1:41" x14ac:dyDescent="0.25">
      <c r="G13" s="39"/>
      <c r="I13" s="39"/>
    </row>
    <row r="14" spans="1:41" ht="18.75" x14ac:dyDescent="0.25">
      <c r="A14" s="37" t="s">
        <v>59</v>
      </c>
      <c r="C14" s="51">
        <v>4</v>
      </c>
      <c r="D14" s="17" t="s">
        <v>27</v>
      </c>
      <c r="E14" s="51" t="s">
        <v>15</v>
      </c>
      <c r="F14" s="17" t="s">
        <v>45</v>
      </c>
      <c r="G14" s="53">
        <v>5</v>
      </c>
      <c r="H14" s="55" t="s">
        <v>15</v>
      </c>
      <c r="I14" s="57">
        <v>2</v>
      </c>
      <c r="AI14" s="51">
        <v>3</v>
      </c>
      <c r="AJ14" s="17"/>
      <c r="AK14" s="51" t="s">
        <v>15</v>
      </c>
      <c r="AL14" s="17"/>
      <c r="AM14" s="53"/>
      <c r="AN14" s="55" t="s">
        <v>15</v>
      </c>
      <c r="AO14" s="57"/>
    </row>
    <row r="15" spans="1:41" ht="18.75" x14ac:dyDescent="0.25">
      <c r="A15" s="37" t="s">
        <v>59</v>
      </c>
      <c r="C15" s="52"/>
      <c r="D15" s="17" t="s">
        <v>41</v>
      </c>
      <c r="E15" s="52"/>
      <c r="F15" s="17" t="s">
        <v>23</v>
      </c>
      <c r="G15" s="54"/>
      <c r="H15" s="56"/>
      <c r="I15" s="58"/>
      <c r="AI15" s="52"/>
      <c r="AJ15" s="17"/>
      <c r="AK15" s="52"/>
      <c r="AL15" s="17"/>
      <c r="AM15" s="54"/>
      <c r="AN15" s="56"/>
      <c r="AO15" s="58"/>
    </row>
    <row r="17" spans="1:9" ht="18.75" x14ac:dyDescent="0.25">
      <c r="A17" s="37" t="s">
        <v>60</v>
      </c>
      <c r="C17" s="51">
        <v>1</v>
      </c>
      <c r="D17" s="17" t="s">
        <v>37</v>
      </c>
      <c r="E17" s="51" t="s">
        <v>15</v>
      </c>
      <c r="F17" s="17" t="s">
        <v>41</v>
      </c>
      <c r="G17" s="53">
        <v>6</v>
      </c>
      <c r="H17" s="55" t="s">
        <v>15</v>
      </c>
      <c r="I17" s="57">
        <v>1</v>
      </c>
    </row>
    <row r="18" spans="1:9" ht="18.75" x14ac:dyDescent="0.25">
      <c r="A18" s="37" t="s">
        <v>60</v>
      </c>
      <c r="C18" s="52"/>
      <c r="D18" s="17" t="s">
        <v>19</v>
      </c>
      <c r="E18" s="52"/>
      <c r="F18" s="17" t="s">
        <v>39</v>
      </c>
      <c r="G18" s="54"/>
      <c r="H18" s="56"/>
      <c r="I18" s="58"/>
    </row>
    <row r="19" spans="1:9" x14ac:dyDescent="0.25">
      <c r="G19" s="39"/>
      <c r="H19" s="39"/>
      <c r="I19" s="39"/>
    </row>
    <row r="20" spans="1:9" ht="18.75" x14ac:dyDescent="0.25">
      <c r="A20" s="37" t="s">
        <v>60</v>
      </c>
      <c r="C20" s="51">
        <v>2</v>
      </c>
      <c r="D20" s="17" t="s">
        <v>29</v>
      </c>
      <c r="E20" s="51" t="s">
        <v>15</v>
      </c>
      <c r="F20" s="17" t="s">
        <v>27</v>
      </c>
      <c r="G20" s="53">
        <v>5</v>
      </c>
      <c r="H20" s="55" t="s">
        <v>15</v>
      </c>
      <c r="I20" s="57">
        <v>2</v>
      </c>
    </row>
    <row r="21" spans="1:9" ht="18.75" x14ac:dyDescent="0.25">
      <c r="A21" s="37" t="s">
        <v>60</v>
      </c>
      <c r="C21" s="52"/>
      <c r="D21" s="17" t="s">
        <v>14</v>
      </c>
      <c r="E21" s="52"/>
      <c r="F21" s="17" t="s">
        <v>21</v>
      </c>
      <c r="G21" s="54"/>
      <c r="H21" s="56"/>
      <c r="I21" s="58"/>
    </row>
    <row r="22" spans="1:9" ht="18.75" x14ac:dyDescent="0.25">
      <c r="F22" s="17"/>
      <c r="G22" s="39"/>
      <c r="H22" s="39"/>
      <c r="I22" s="39"/>
    </row>
    <row r="23" spans="1:9" ht="18.75" x14ac:dyDescent="0.25">
      <c r="A23" s="37" t="s">
        <v>60</v>
      </c>
      <c r="C23" s="51">
        <v>3</v>
      </c>
      <c r="D23" s="17" t="s">
        <v>23</v>
      </c>
      <c r="E23" s="51" t="s">
        <v>15</v>
      </c>
      <c r="F23" s="17" t="s">
        <v>33</v>
      </c>
      <c r="G23" s="53">
        <v>4</v>
      </c>
      <c r="H23" s="55" t="s">
        <v>15</v>
      </c>
      <c r="I23" s="57">
        <v>3</v>
      </c>
    </row>
    <row r="24" spans="1:9" ht="18.75" x14ac:dyDescent="0.25">
      <c r="A24" s="37" t="s">
        <v>60</v>
      </c>
      <c r="C24" s="52"/>
      <c r="D24" s="17" t="s">
        <v>25</v>
      </c>
      <c r="E24" s="52"/>
      <c r="F24" s="17" t="s">
        <v>31</v>
      </c>
      <c r="G24" s="54"/>
      <c r="H24" s="56"/>
      <c r="I24" s="58"/>
    </row>
    <row r="25" spans="1:9" ht="18.75" x14ac:dyDescent="0.25">
      <c r="D25" s="17"/>
      <c r="F25" s="17"/>
      <c r="G25" s="39"/>
      <c r="H25" s="39"/>
      <c r="I25" s="39"/>
    </row>
    <row r="26" spans="1:9" ht="18.75" x14ac:dyDescent="0.25">
      <c r="A26" s="37" t="s">
        <v>60</v>
      </c>
      <c r="C26" s="51">
        <v>4</v>
      </c>
      <c r="D26" s="17" t="s">
        <v>54</v>
      </c>
      <c r="E26" s="51" t="s">
        <v>15</v>
      </c>
      <c r="F26" s="17" t="s">
        <v>17</v>
      </c>
      <c r="G26" s="53">
        <v>0</v>
      </c>
      <c r="H26" s="55" t="s">
        <v>15</v>
      </c>
      <c r="I26" s="57">
        <v>7</v>
      </c>
    </row>
    <row r="27" spans="1:9" ht="18.75" x14ac:dyDescent="0.25">
      <c r="A27" s="37" t="s">
        <v>60</v>
      </c>
      <c r="C27" s="52"/>
      <c r="D27" s="17" t="s">
        <v>45</v>
      </c>
      <c r="E27" s="52"/>
      <c r="F27" s="17" t="s">
        <v>35</v>
      </c>
      <c r="G27" s="54"/>
      <c r="H27" s="56"/>
      <c r="I27" s="58"/>
    </row>
    <row r="29" spans="1:9" ht="18.75" x14ac:dyDescent="0.25">
      <c r="A29" s="37" t="s">
        <v>61</v>
      </c>
      <c r="C29" s="51">
        <v>1</v>
      </c>
      <c r="D29" s="17" t="s">
        <v>14</v>
      </c>
      <c r="E29" s="51" t="s">
        <v>15</v>
      </c>
      <c r="F29" s="17" t="s">
        <v>25</v>
      </c>
      <c r="G29" s="53">
        <v>7</v>
      </c>
      <c r="H29" s="55" t="s">
        <v>15</v>
      </c>
      <c r="I29" s="57">
        <v>0</v>
      </c>
    </row>
    <row r="30" spans="1:9" ht="18.75" x14ac:dyDescent="0.25">
      <c r="A30" s="37" t="s">
        <v>61</v>
      </c>
      <c r="C30" s="52"/>
      <c r="D30" s="17" t="s">
        <v>39</v>
      </c>
      <c r="E30" s="52"/>
      <c r="F30" s="17" t="s">
        <v>54</v>
      </c>
      <c r="G30" s="54"/>
      <c r="H30" s="56"/>
      <c r="I30" s="58"/>
    </row>
    <row r="31" spans="1:9" x14ac:dyDescent="0.25">
      <c r="G31" s="39"/>
      <c r="H31" s="39"/>
      <c r="I31" s="39"/>
    </row>
    <row r="32" spans="1:9" ht="18.75" x14ac:dyDescent="0.25">
      <c r="A32" s="37" t="s">
        <v>61</v>
      </c>
      <c r="C32" s="51">
        <v>2</v>
      </c>
      <c r="D32" s="17" t="s">
        <v>19</v>
      </c>
      <c r="E32" s="51" t="s">
        <v>15</v>
      </c>
      <c r="F32" s="17" t="s">
        <v>29</v>
      </c>
      <c r="G32" s="53">
        <v>4</v>
      </c>
      <c r="H32" s="55" t="s">
        <v>15</v>
      </c>
      <c r="I32" s="57">
        <v>3</v>
      </c>
    </row>
    <row r="33" spans="1:9" ht="18.75" x14ac:dyDescent="0.25">
      <c r="A33" s="37" t="s">
        <v>61</v>
      </c>
      <c r="C33" s="52"/>
      <c r="D33" s="17" t="s">
        <v>33</v>
      </c>
      <c r="E33" s="52"/>
      <c r="F33" s="17" t="s">
        <v>45</v>
      </c>
      <c r="G33" s="54"/>
      <c r="H33" s="56"/>
      <c r="I33" s="58"/>
    </row>
    <row r="34" spans="1:9" x14ac:dyDescent="0.25">
      <c r="G34" s="39"/>
      <c r="H34" s="39"/>
      <c r="I34" s="39"/>
    </row>
    <row r="35" spans="1:9" ht="18.75" x14ac:dyDescent="0.25">
      <c r="A35" s="37" t="s">
        <v>61</v>
      </c>
      <c r="C35" s="51">
        <v>3</v>
      </c>
      <c r="D35" s="17" t="s">
        <v>17</v>
      </c>
      <c r="E35" s="51" t="s">
        <v>15</v>
      </c>
      <c r="F35" s="17" t="s">
        <v>35</v>
      </c>
      <c r="G35" s="53">
        <v>6</v>
      </c>
      <c r="H35" s="55" t="s">
        <v>15</v>
      </c>
      <c r="I35" s="57">
        <v>1</v>
      </c>
    </row>
    <row r="36" spans="1:9" ht="18.75" x14ac:dyDescent="0.25">
      <c r="A36" s="37" t="s">
        <v>61</v>
      </c>
      <c r="C36" s="52"/>
      <c r="D36" s="17" t="s">
        <v>23</v>
      </c>
      <c r="E36" s="52"/>
      <c r="F36" s="17" t="s">
        <v>41</v>
      </c>
      <c r="G36" s="54"/>
      <c r="H36" s="56"/>
      <c r="I36" s="58"/>
    </row>
    <row r="37" spans="1:9" x14ac:dyDescent="0.25">
      <c r="G37" s="39"/>
      <c r="H37" s="39"/>
      <c r="I37" s="39"/>
    </row>
    <row r="38" spans="1:9" ht="18.75" x14ac:dyDescent="0.25">
      <c r="A38" s="37" t="s">
        <v>61</v>
      </c>
      <c r="C38" s="51">
        <v>4</v>
      </c>
      <c r="D38" s="17" t="s">
        <v>37</v>
      </c>
      <c r="E38" s="51" t="s">
        <v>15</v>
      </c>
      <c r="F38" s="17" t="s">
        <v>21</v>
      </c>
      <c r="G38" s="53">
        <v>2</v>
      </c>
      <c r="H38" s="55" t="s">
        <v>15</v>
      </c>
      <c r="I38" s="57">
        <v>5</v>
      </c>
    </row>
    <row r="39" spans="1:9" ht="18.75" x14ac:dyDescent="0.25">
      <c r="A39" s="37" t="s">
        <v>61</v>
      </c>
      <c r="C39" s="52"/>
      <c r="D39" s="17" t="s">
        <v>27</v>
      </c>
      <c r="E39" s="52"/>
      <c r="F39" s="17" t="s">
        <v>31</v>
      </c>
      <c r="G39" s="54"/>
      <c r="H39" s="56"/>
      <c r="I39" s="58"/>
    </row>
    <row r="41" spans="1:9" ht="18.75" x14ac:dyDescent="0.25">
      <c r="A41" s="37" t="s">
        <v>62</v>
      </c>
      <c r="C41" s="51">
        <v>1</v>
      </c>
      <c r="D41" s="17" t="s">
        <v>14</v>
      </c>
      <c r="E41" s="51" t="s">
        <v>15</v>
      </c>
      <c r="F41" s="17" t="s">
        <v>19</v>
      </c>
      <c r="G41" s="53">
        <v>4</v>
      </c>
      <c r="H41" s="55" t="s">
        <v>15</v>
      </c>
      <c r="I41" s="57">
        <v>3</v>
      </c>
    </row>
    <row r="42" spans="1:9" ht="18.75" x14ac:dyDescent="0.25">
      <c r="A42" s="37" t="s">
        <v>62</v>
      </c>
      <c r="C42" s="52"/>
      <c r="D42" s="17" t="s">
        <v>43</v>
      </c>
      <c r="E42" s="52"/>
      <c r="F42" s="17" t="s">
        <v>45</v>
      </c>
      <c r="G42" s="54"/>
      <c r="H42" s="56"/>
      <c r="I42" s="58"/>
    </row>
    <row r="43" spans="1:9" x14ac:dyDescent="0.25">
      <c r="G43" s="39"/>
      <c r="H43" s="39"/>
      <c r="I43" s="39"/>
    </row>
    <row r="44" spans="1:9" ht="18.75" x14ac:dyDescent="0.25">
      <c r="A44" s="37" t="s">
        <v>62</v>
      </c>
      <c r="C44" s="51">
        <v>2</v>
      </c>
      <c r="D44" s="17" t="s">
        <v>17</v>
      </c>
      <c r="E44" s="51" t="s">
        <v>15</v>
      </c>
      <c r="F44" s="17" t="s">
        <v>41</v>
      </c>
      <c r="G44" s="53">
        <v>6</v>
      </c>
      <c r="H44" s="55" t="s">
        <v>15</v>
      </c>
      <c r="I44" s="57">
        <v>1</v>
      </c>
    </row>
    <row r="45" spans="1:9" ht="18.75" x14ac:dyDescent="0.25">
      <c r="A45" s="37" t="s">
        <v>62</v>
      </c>
      <c r="C45" s="52"/>
      <c r="D45" s="17" t="s">
        <v>33</v>
      </c>
      <c r="E45" s="52"/>
      <c r="F45" s="17" t="s">
        <v>31</v>
      </c>
      <c r="G45" s="54"/>
      <c r="H45" s="56"/>
      <c r="I45" s="58"/>
    </row>
    <row r="46" spans="1:9" x14ac:dyDescent="0.25">
      <c r="G46" s="39"/>
      <c r="H46" s="39"/>
      <c r="I46" s="39"/>
    </row>
    <row r="47" spans="1:9" ht="18.75" x14ac:dyDescent="0.25">
      <c r="A47" s="37" t="s">
        <v>62</v>
      </c>
      <c r="C47" s="51">
        <v>3</v>
      </c>
      <c r="D47" s="17" t="s">
        <v>29</v>
      </c>
      <c r="E47" s="51" t="s">
        <v>15</v>
      </c>
      <c r="F47" s="17" t="s">
        <v>27</v>
      </c>
      <c r="G47" s="53">
        <v>1</v>
      </c>
      <c r="H47" s="55" t="s">
        <v>15</v>
      </c>
      <c r="I47" s="57">
        <v>6</v>
      </c>
    </row>
    <row r="48" spans="1:9" ht="18.75" x14ac:dyDescent="0.25">
      <c r="A48" s="37" t="s">
        <v>62</v>
      </c>
      <c r="C48" s="52"/>
      <c r="D48" s="17" t="s">
        <v>39</v>
      </c>
      <c r="E48" s="52"/>
      <c r="F48" s="17" t="s">
        <v>21</v>
      </c>
      <c r="G48" s="54"/>
      <c r="H48" s="56"/>
      <c r="I48" s="58"/>
    </row>
    <row r="49" spans="1:41" x14ac:dyDescent="0.25">
      <c r="G49" s="39"/>
      <c r="H49" s="39"/>
      <c r="I49" s="39"/>
    </row>
    <row r="50" spans="1:41" ht="18.75" x14ac:dyDescent="0.25">
      <c r="A50" s="37" t="s">
        <v>62</v>
      </c>
      <c r="C50" s="51">
        <v>4</v>
      </c>
      <c r="D50" s="17" t="s">
        <v>37</v>
      </c>
      <c r="E50" s="51" t="s">
        <v>15</v>
      </c>
      <c r="F50" s="17" t="s">
        <v>25</v>
      </c>
      <c r="G50" s="53">
        <v>3</v>
      </c>
      <c r="H50" s="55" t="s">
        <v>15</v>
      </c>
      <c r="I50" s="57">
        <v>4</v>
      </c>
    </row>
    <row r="51" spans="1:41" ht="18.75" x14ac:dyDescent="0.25">
      <c r="A51" s="37" t="s">
        <v>62</v>
      </c>
      <c r="C51" s="52"/>
      <c r="D51" s="17" t="s">
        <v>35</v>
      </c>
      <c r="E51" s="52"/>
      <c r="F51" s="17" t="s">
        <v>23</v>
      </c>
      <c r="G51" s="54"/>
      <c r="H51" s="56"/>
      <c r="I51" s="58"/>
    </row>
    <row r="53" spans="1:41" ht="6" customHeight="1" x14ac:dyDescent="0.25">
      <c r="A53" s="63"/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64"/>
      <c r="P53" s="64"/>
      <c r="Q53" s="64"/>
      <c r="R53" s="63"/>
      <c r="S53" s="63"/>
      <c r="T53" s="63"/>
      <c r="U53" s="63"/>
      <c r="V53" s="63"/>
      <c r="W53" s="64"/>
      <c r="X53" s="64"/>
      <c r="Y53" s="64"/>
      <c r="Z53" s="63"/>
      <c r="AA53" s="63"/>
      <c r="AB53" s="63"/>
      <c r="AC53" s="63"/>
      <c r="AD53" s="63"/>
      <c r="AE53" s="64"/>
      <c r="AF53" s="64"/>
      <c r="AG53" s="64"/>
      <c r="AH53" s="63"/>
      <c r="AI53" s="63"/>
      <c r="AJ53" s="63"/>
      <c r="AK53" s="63"/>
      <c r="AL53" s="63"/>
      <c r="AM53" s="64"/>
      <c r="AN53" s="64"/>
      <c r="AO53" s="64"/>
    </row>
    <row r="55" spans="1:41" x14ac:dyDescent="0.25">
      <c r="C55" s="61" t="s">
        <v>55</v>
      </c>
      <c r="D55" s="60"/>
      <c r="E55" s="60"/>
      <c r="F55" s="60"/>
      <c r="G55" s="60"/>
      <c r="H55" s="60"/>
      <c r="I55" s="62"/>
    </row>
    <row r="56" spans="1:41" ht="18.75" x14ac:dyDescent="0.25">
      <c r="A56" s="37" t="s">
        <v>65</v>
      </c>
      <c r="C56" s="51" t="s">
        <v>64</v>
      </c>
      <c r="D56" s="17" t="s">
        <v>14</v>
      </c>
      <c r="E56" s="51" t="s">
        <v>15</v>
      </c>
      <c r="F56" s="17" t="s">
        <v>21</v>
      </c>
      <c r="G56" s="53">
        <v>6</v>
      </c>
      <c r="H56" s="55" t="s">
        <v>15</v>
      </c>
      <c r="I56" s="57">
        <v>3</v>
      </c>
    </row>
    <row r="57" spans="1:41" ht="18.75" x14ac:dyDescent="0.25">
      <c r="A57" s="37" t="s">
        <v>65</v>
      </c>
      <c r="C57" s="52"/>
      <c r="D57" s="17" t="s">
        <v>29</v>
      </c>
      <c r="E57" s="52"/>
      <c r="F57" s="17" t="s">
        <v>23</v>
      </c>
      <c r="G57" s="54"/>
      <c r="H57" s="56"/>
      <c r="I57" s="58"/>
    </row>
    <row r="58" spans="1:41" x14ac:dyDescent="0.25">
      <c r="G58" s="39"/>
      <c r="H58" s="39"/>
      <c r="I58" s="39"/>
    </row>
    <row r="59" spans="1:41" ht="18.75" x14ac:dyDescent="0.25">
      <c r="A59" s="37" t="s">
        <v>66</v>
      </c>
      <c r="C59" s="51" t="s">
        <v>64</v>
      </c>
      <c r="D59" s="17" t="s">
        <v>17</v>
      </c>
      <c r="E59" s="51" t="s">
        <v>15</v>
      </c>
      <c r="F59" s="17" t="s">
        <v>19</v>
      </c>
      <c r="G59" s="53">
        <v>6</v>
      </c>
      <c r="H59" s="55" t="s">
        <v>15</v>
      </c>
      <c r="I59" s="57">
        <v>1</v>
      </c>
    </row>
    <row r="60" spans="1:41" ht="18.75" x14ac:dyDescent="0.25">
      <c r="A60" s="37" t="s">
        <v>66</v>
      </c>
      <c r="C60" s="52"/>
      <c r="D60" s="17" t="s">
        <v>27</v>
      </c>
      <c r="E60" s="52"/>
      <c r="F60" s="17" t="s">
        <v>25</v>
      </c>
      <c r="G60" s="54"/>
      <c r="H60" s="56"/>
      <c r="I60" s="58"/>
    </row>
    <row r="61" spans="1:41" x14ac:dyDescent="0.25">
      <c r="C61" s="39"/>
      <c r="E61" s="39"/>
      <c r="H61" s="39"/>
    </row>
    <row r="62" spans="1:41" x14ac:dyDescent="0.25">
      <c r="C62" s="61" t="s">
        <v>63</v>
      </c>
      <c r="D62" s="60" t="s">
        <v>57</v>
      </c>
      <c r="E62" s="60"/>
      <c r="F62" s="60"/>
      <c r="G62" s="60"/>
      <c r="H62" s="60"/>
      <c r="I62" s="62"/>
    </row>
    <row r="63" spans="1:41" ht="18.75" x14ac:dyDescent="0.25">
      <c r="A63" s="37" t="s">
        <v>67</v>
      </c>
      <c r="C63" s="51">
        <v>3</v>
      </c>
      <c r="D63" s="17" t="s">
        <v>21</v>
      </c>
      <c r="E63" s="51" t="s">
        <v>15</v>
      </c>
      <c r="F63" s="17" t="s">
        <v>19</v>
      </c>
      <c r="G63" s="53">
        <v>1</v>
      </c>
      <c r="H63" s="55" t="s">
        <v>15</v>
      </c>
      <c r="I63" s="57">
        <v>6</v>
      </c>
    </row>
    <row r="64" spans="1:41" ht="18.75" x14ac:dyDescent="0.25">
      <c r="A64" s="37" t="s">
        <v>67</v>
      </c>
      <c r="C64" s="52"/>
      <c r="D64" s="17" t="s">
        <v>23</v>
      </c>
      <c r="E64" s="52"/>
      <c r="F64" s="17" t="s">
        <v>25</v>
      </c>
      <c r="G64" s="54"/>
      <c r="H64" s="56"/>
      <c r="I64" s="58"/>
    </row>
    <row r="65" spans="1:9" x14ac:dyDescent="0.25">
      <c r="C65" s="39"/>
      <c r="E65" s="39"/>
      <c r="H65" s="39"/>
    </row>
    <row r="66" spans="1:9" x14ac:dyDescent="0.25">
      <c r="C66" s="61" t="s">
        <v>56</v>
      </c>
      <c r="D66" s="60"/>
      <c r="E66" s="60"/>
      <c r="F66" s="60"/>
      <c r="G66" s="60"/>
      <c r="H66" s="60"/>
      <c r="I66" s="62"/>
    </row>
    <row r="67" spans="1:9" ht="18.75" x14ac:dyDescent="0.25">
      <c r="A67" s="37" t="s">
        <v>68</v>
      </c>
      <c r="C67" s="51">
        <v>1</v>
      </c>
      <c r="D67" s="17" t="s">
        <v>14</v>
      </c>
      <c r="E67" s="51"/>
      <c r="F67" s="17" t="s">
        <v>17</v>
      </c>
      <c r="G67" s="53">
        <v>6</v>
      </c>
      <c r="H67" s="55" t="s">
        <v>15</v>
      </c>
      <c r="I67" s="57">
        <v>3</v>
      </c>
    </row>
    <row r="68" spans="1:9" ht="18.75" x14ac:dyDescent="0.25">
      <c r="A68" s="37" t="s">
        <v>68</v>
      </c>
      <c r="C68" s="52"/>
      <c r="D68" s="17" t="s">
        <v>29</v>
      </c>
      <c r="E68" s="52"/>
      <c r="F68" s="17" t="s">
        <v>27</v>
      </c>
      <c r="G68" s="54"/>
      <c r="H68" s="56"/>
      <c r="I68" s="58"/>
    </row>
    <row r="69" spans="1:9" x14ac:dyDescent="0.25">
      <c r="C69" s="39"/>
      <c r="E69" s="39"/>
      <c r="H69" s="39"/>
    </row>
    <row r="70" spans="1:9" x14ac:dyDescent="0.25">
      <c r="C70" s="39"/>
      <c r="E70" s="39"/>
      <c r="H70" s="39"/>
    </row>
    <row r="71" spans="1:9" x14ac:dyDescent="0.25">
      <c r="C71" s="39"/>
      <c r="E71" s="39"/>
      <c r="H71" s="39"/>
    </row>
    <row r="72" spans="1:9" x14ac:dyDescent="0.25">
      <c r="C72" s="39"/>
      <c r="E72" s="39"/>
      <c r="H72" s="39"/>
    </row>
    <row r="73" spans="1:9" x14ac:dyDescent="0.25">
      <c r="C73" s="39"/>
      <c r="E73" s="39"/>
      <c r="H73" s="39"/>
    </row>
    <row r="74" spans="1:9" x14ac:dyDescent="0.25">
      <c r="C74" s="39"/>
      <c r="E74" s="39"/>
      <c r="H74" s="39"/>
    </row>
    <row r="75" spans="1:9" x14ac:dyDescent="0.25">
      <c r="C75" s="39"/>
      <c r="E75" s="39"/>
      <c r="H75" s="39"/>
    </row>
    <row r="76" spans="1:9" x14ac:dyDescent="0.25">
      <c r="C76" s="39"/>
      <c r="E76" s="39"/>
      <c r="H76" s="39"/>
    </row>
    <row r="77" spans="1:9" x14ac:dyDescent="0.25">
      <c r="C77" s="39"/>
      <c r="E77" s="39"/>
      <c r="H77" s="39"/>
    </row>
    <row r="78" spans="1:9" x14ac:dyDescent="0.25">
      <c r="C78" s="39"/>
      <c r="D78" s="59" t="s">
        <v>58</v>
      </c>
      <c r="E78" s="59"/>
      <c r="F78" s="59"/>
      <c r="H78" s="39"/>
    </row>
    <row r="79" spans="1:9" ht="18.75" x14ac:dyDescent="0.25">
      <c r="C79" s="40" t="s">
        <v>16</v>
      </c>
      <c r="D79" s="17" t="s">
        <v>14</v>
      </c>
      <c r="E79" s="17"/>
      <c r="F79" s="17" t="s">
        <v>29</v>
      </c>
    </row>
    <row r="80" spans="1:9" ht="5.25" customHeight="1" x14ac:dyDescent="0.25">
      <c r="C80" s="4"/>
      <c r="D80" s="17"/>
      <c r="E80" s="17"/>
      <c r="F80" s="17"/>
    </row>
    <row r="81" spans="3:6" ht="18.75" x14ac:dyDescent="0.25">
      <c r="C81" s="40" t="s">
        <v>18</v>
      </c>
      <c r="D81" s="17" t="s">
        <v>17</v>
      </c>
      <c r="E81" s="17"/>
      <c r="F81" s="17" t="s">
        <v>27</v>
      </c>
    </row>
    <row r="82" spans="3:6" ht="5.25" customHeight="1" x14ac:dyDescent="0.25">
      <c r="C82" s="4"/>
    </row>
    <row r="83" spans="3:6" ht="18.75" x14ac:dyDescent="0.25">
      <c r="C83" s="40" t="s">
        <v>20</v>
      </c>
      <c r="D83" s="17" t="s">
        <v>19</v>
      </c>
      <c r="E83" s="41"/>
      <c r="F83" s="17" t="s">
        <v>25</v>
      </c>
    </row>
    <row r="84" spans="3:6" ht="5.25" customHeight="1" x14ac:dyDescent="0.25">
      <c r="C84" s="4"/>
    </row>
    <row r="85" spans="3:6" ht="18.75" x14ac:dyDescent="0.25">
      <c r="C85" s="40">
        <v>4</v>
      </c>
      <c r="D85" s="17" t="s">
        <v>21</v>
      </c>
      <c r="E85" s="41"/>
      <c r="F85" s="17" t="s">
        <v>23</v>
      </c>
    </row>
  </sheetData>
  <mergeCells count="131">
    <mergeCell ref="E63:E64"/>
    <mergeCell ref="G63:G64"/>
    <mergeCell ref="H63:H64"/>
    <mergeCell ref="I63:I64"/>
    <mergeCell ref="D78:F78"/>
    <mergeCell ref="C62:I62"/>
    <mergeCell ref="G67:G68"/>
    <mergeCell ref="H67:H68"/>
    <mergeCell ref="I67:I68"/>
    <mergeCell ref="C59:C60"/>
    <mergeCell ref="E59:E60"/>
    <mergeCell ref="G59:G60"/>
    <mergeCell ref="H59:H60"/>
    <mergeCell ref="I59:I60"/>
    <mergeCell ref="C63:C64"/>
    <mergeCell ref="AO14:AO15"/>
    <mergeCell ref="C55:I55"/>
    <mergeCell ref="C66:I66"/>
    <mergeCell ref="C56:C57"/>
    <mergeCell ref="E56:E57"/>
    <mergeCell ref="G56:G57"/>
    <mergeCell ref="H56:H57"/>
    <mergeCell ref="I56:I57"/>
    <mergeCell ref="C67:C68"/>
    <mergeCell ref="E67:E68"/>
    <mergeCell ref="H50:H51"/>
    <mergeCell ref="I50:I51"/>
    <mergeCell ref="AI14:AI15"/>
    <mergeCell ref="AK14:AK15"/>
    <mergeCell ref="AM14:AM15"/>
    <mergeCell ref="AN14:AN15"/>
    <mergeCell ref="G38:G39"/>
    <mergeCell ref="H38:H39"/>
    <mergeCell ref="I38:I39"/>
    <mergeCell ref="C50:C51"/>
    <mergeCell ref="E50:E51"/>
    <mergeCell ref="G50:G51"/>
    <mergeCell ref="E26:E27"/>
    <mergeCell ref="G26:G27"/>
    <mergeCell ref="H26:H27"/>
    <mergeCell ref="I26:I27"/>
    <mergeCell ref="C38:C39"/>
    <mergeCell ref="E38:E39"/>
    <mergeCell ref="AK11:AK12"/>
    <mergeCell ref="AM11:AM12"/>
    <mergeCell ref="AN11:AN12"/>
    <mergeCell ref="AO11:AO12"/>
    <mergeCell ref="C14:C15"/>
    <mergeCell ref="E14:E15"/>
    <mergeCell ref="G14:G15"/>
    <mergeCell ref="H14:H15"/>
    <mergeCell ref="I14:I15"/>
    <mergeCell ref="C26:C27"/>
    <mergeCell ref="C47:C48"/>
    <mergeCell ref="E47:E48"/>
    <mergeCell ref="G47:G48"/>
    <mergeCell ref="H47:H48"/>
    <mergeCell ref="I47:I48"/>
    <mergeCell ref="AI11:AI12"/>
    <mergeCell ref="I23:I24"/>
    <mergeCell ref="C35:C36"/>
    <mergeCell ref="E35:E36"/>
    <mergeCell ref="G35:G36"/>
    <mergeCell ref="H35:H36"/>
    <mergeCell ref="I35:I36"/>
    <mergeCell ref="AO8:AO9"/>
    <mergeCell ref="C11:C12"/>
    <mergeCell ref="E11:E12"/>
    <mergeCell ref="G11:G12"/>
    <mergeCell ref="H11:H12"/>
    <mergeCell ref="I11:I12"/>
    <mergeCell ref="C23:C24"/>
    <mergeCell ref="E23:E24"/>
    <mergeCell ref="G23:G24"/>
    <mergeCell ref="H23:H24"/>
    <mergeCell ref="H44:H45"/>
    <mergeCell ref="I44:I45"/>
    <mergeCell ref="AI8:AI9"/>
    <mergeCell ref="AK8:AK9"/>
    <mergeCell ref="AM8:AM9"/>
    <mergeCell ref="AN8:AN9"/>
    <mergeCell ref="G32:G33"/>
    <mergeCell ref="H32:H33"/>
    <mergeCell ref="I32:I33"/>
    <mergeCell ref="C44:C45"/>
    <mergeCell ref="E44:E45"/>
    <mergeCell ref="G44:G45"/>
    <mergeCell ref="E20:E21"/>
    <mergeCell ref="G20:G21"/>
    <mergeCell ref="H20:H21"/>
    <mergeCell ref="I20:I21"/>
    <mergeCell ref="C32:C33"/>
    <mergeCell ref="E32:E33"/>
    <mergeCell ref="AK5:AK6"/>
    <mergeCell ref="AM5:AM6"/>
    <mergeCell ref="AN5:AN6"/>
    <mergeCell ref="AO5:AO6"/>
    <mergeCell ref="C8:C9"/>
    <mergeCell ref="E8:E9"/>
    <mergeCell ref="G8:G9"/>
    <mergeCell ref="H8:H9"/>
    <mergeCell ref="I8:I9"/>
    <mergeCell ref="C20:C21"/>
    <mergeCell ref="C41:C42"/>
    <mergeCell ref="E41:E42"/>
    <mergeCell ref="G41:G42"/>
    <mergeCell ref="H41:H42"/>
    <mergeCell ref="I41:I42"/>
    <mergeCell ref="AI5:AI6"/>
    <mergeCell ref="I17:I18"/>
    <mergeCell ref="C29:C30"/>
    <mergeCell ref="E29:E30"/>
    <mergeCell ref="G29:G30"/>
    <mergeCell ref="H29:H30"/>
    <mergeCell ref="I29:I30"/>
    <mergeCell ref="AI3:AO3"/>
    <mergeCell ref="C5:C6"/>
    <mergeCell ref="E5:E6"/>
    <mergeCell ref="G5:G6"/>
    <mergeCell ref="H5:H6"/>
    <mergeCell ref="I5:I6"/>
    <mergeCell ref="C17:C18"/>
    <mergeCell ref="E17:E18"/>
    <mergeCell ref="G17:G18"/>
    <mergeCell ref="H17:H18"/>
    <mergeCell ref="C1:AC1"/>
    <mergeCell ref="C2:AC2"/>
    <mergeCell ref="C3:I3"/>
    <mergeCell ref="K3:Q3"/>
    <mergeCell ref="S3:Y3"/>
    <mergeCell ref="AA3:AG3"/>
  </mergeCells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Tabela rezultatov 1</vt:lpstr>
      <vt:lpstr>Tabela rezultatov 2</vt:lpstr>
      <vt:lpstr>Tabela rezultatov 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Slovenko</dc:creator>
  <cp:lastModifiedBy>Tomaž Čampa</cp:lastModifiedBy>
  <dcterms:created xsi:type="dcterms:W3CDTF">2024-10-27T16:53:25Z</dcterms:created>
  <dcterms:modified xsi:type="dcterms:W3CDTF">2024-10-29T20:36:17Z</dcterms:modified>
</cp:coreProperties>
</file>